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G:\Tavole Demografiche\Nuove tavole\130715 A62\definitiva\"/>
    </mc:Choice>
  </mc:AlternateContent>
  <bookViews>
    <workbookView xWindow="480" yWindow="225" windowWidth="19440" windowHeight="9600" tabRatio="898" activeTab="6"/>
  </bookViews>
  <sheets>
    <sheet name="Info" sheetId="1" r:id="rId1"/>
    <sheet name="TG62" sheetId="6" r:id="rId2"/>
    <sheet name="A62" sheetId="7" r:id="rId3"/>
    <sheet name="A62D" sheetId="3" r:id="rId4"/>
    <sheet name="A62I" sheetId="4" r:id="rId5"/>
    <sheet name="A62C" sheetId="5" r:id="rId6"/>
    <sheet name="Age-shifts" sheetId="2" r:id="rId7"/>
  </sheets>
  <calcPr calcId="171027"/>
</workbook>
</file>

<file path=xl/calcChain.xml><?xml version="1.0" encoding="utf-8"?>
<calcChain xmlns="http://schemas.openxmlformats.org/spreadsheetml/2006/main">
  <c r="J6" i="6" l="1"/>
  <c r="P128" i="7" l="1"/>
  <c r="P127" i="7"/>
  <c r="P126" i="7"/>
  <c r="P125" i="7"/>
  <c r="P124" i="7"/>
  <c r="P123" i="7"/>
  <c r="P122" i="7"/>
  <c r="P121" i="7"/>
  <c r="P120" i="7"/>
  <c r="P119" i="7"/>
  <c r="P118" i="7"/>
  <c r="P117" i="7"/>
  <c r="P116" i="7"/>
  <c r="P115" i="7"/>
  <c r="P114" i="7"/>
  <c r="P113" i="7"/>
  <c r="P112" i="7"/>
  <c r="P111" i="7"/>
  <c r="P110" i="7"/>
  <c r="P109" i="7"/>
  <c r="P108" i="7"/>
  <c r="P107" i="7"/>
  <c r="P106" i="7"/>
  <c r="P105" i="7"/>
  <c r="P104" i="7"/>
  <c r="P103" i="7"/>
  <c r="P102" i="7"/>
  <c r="P101" i="7"/>
  <c r="P100" i="7"/>
  <c r="P99" i="7"/>
  <c r="P98" i="7"/>
  <c r="P97" i="7"/>
  <c r="P96" i="7"/>
  <c r="P95" i="7"/>
  <c r="P94" i="7"/>
  <c r="P93" i="7"/>
  <c r="P92" i="7"/>
  <c r="P91" i="7"/>
  <c r="P90" i="7"/>
  <c r="P89" i="7"/>
  <c r="P88" i="7"/>
  <c r="P87" i="7"/>
  <c r="P86" i="7"/>
  <c r="P85" i="7"/>
  <c r="P84" i="7"/>
  <c r="P83" i="7"/>
  <c r="P82" i="7"/>
  <c r="P81" i="7"/>
  <c r="P80" i="7"/>
  <c r="P79" i="7"/>
  <c r="P78" i="7"/>
  <c r="P77" i="7"/>
  <c r="P76" i="7"/>
  <c r="P75" i="7"/>
  <c r="P74" i="7"/>
  <c r="P73" i="7"/>
  <c r="P72" i="7"/>
  <c r="P71" i="7"/>
  <c r="P70" i="7"/>
  <c r="P69" i="7"/>
  <c r="P68" i="7"/>
  <c r="P67" i="7"/>
  <c r="P66" i="7"/>
  <c r="P65" i="7"/>
  <c r="P64" i="7"/>
  <c r="P63" i="7"/>
  <c r="P62" i="7"/>
  <c r="P61" i="7"/>
  <c r="P60" i="7"/>
  <c r="P59" i="7"/>
  <c r="P58" i="7"/>
  <c r="P57" i="7"/>
  <c r="P56" i="7"/>
  <c r="P55" i="7"/>
  <c r="P54" i="7"/>
  <c r="P53" i="7"/>
  <c r="P52" i="7"/>
  <c r="P51" i="7"/>
  <c r="P50" i="7"/>
  <c r="P49" i="7"/>
  <c r="P48" i="7"/>
  <c r="P47" i="7"/>
  <c r="P46" i="7"/>
  <c r="P45" i="7"/>
  <c r="P44" i="7"/>
  <c r="P43" i="7"/>
  <c r="P42" i="7"/>
  <c r="P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N128" i="7"/>
  <c r="N127" i="7"/>
  <c r="N119" i="7"/>
  <c r="N111" i="7"/>
  <c r="N101" i="7"/>
  <c r="N69" i="7"/>
  <c r="L128" i="7"/>
  <c r="L127" i="7"/>
  <c r="L126" i="7"/>
  <c r="N126" i="7" s="1"/>
  <c r="L125" i="7"/>
  <c r="N125" i="7" s="1"/>
  <c r="L124" i="7"/>
  <c r="N124" i="7" s="1"/>
  <c r="L123" i="7"/>
  <c r="N123" i="7" s="1"/>
  <c r="L122" i="7"/>
  <c r="N122" i="7" s="1"/>
  <c r="L121" i="7"/>
  <c r="N121" i="7" s="1"/>
  <c r="L120" i="7"/>
  <c r="N120" i="7" s="1"/>
  <c r="L119" i="7"/>
  <c r="L118" i="7"/>
  <c r="N118" i="7" s="1"/>
  <c r="L117" i="7"/>
  <c r="N117" i="7" s="1"/>
  <c r="L116" i="7"/>
  <c r="N116" i="7" s="1"/>
  <c r="L115" i="7"/>
  <c r="N115" i="7" s="1"/>
  <c r="L114" i="7"/>
  <c r="N114" i="7" s="1"/>
  <c r="L113" i="7"/>
  <c r="N113" i="7" s="1"/>
  <c r="L112" i="7"/>
  <c r="N112" i="7" s="1"/>
  <c r="L111" i="7"/>
  <c r="L110" i="7"/>
  <c r="N110" i="7" s="1"/>
  <c r="L109" i="7"/>
  <c r="N109" i="7" s="1"/>
  <c r="L108" i="7"/>
  <c r="N108" i="7" s="1"/>
  <c r="L107" i="7"/>
  <c r="N107" i="7" s="1"/>
  <c r="L106" i="7"/>
  <c r="N106" i="7" s="1"/>
  <c r="L105" i="7"/>
  <c r="N105" i="7" s="1"/>
  <c r="L104" i="7"/>
  <c r="N104" i="7" s="1"/>
  <c r="L103" i="7"/>
  <c r="N103" i="7" s="1"/>
  <c r="L102" i="7"/>
  <c r="N102" i="7" s="1"/>
  <c r="L101" i="7"/>
  <c r="L100" i="7"/>
  <c r="N100" i="7" s="1"/>
  <c r="L99" i="7"/>
  <c r="N99" i="7" s="1"/>
  <c r="L98" i="7"/>
  <c r="N98" i="7" s="1"/>
  <c r="L97" i="7"/>
  <c r="N97" i="7" s="1"/>
  <c r="L96" i="7"/>
  <c r="N96" i="7" s="1"/>
  <c r="L95" i="7"/>
  <c r="N95" i="7" s="1"/>
  <c r="L94" i="7"/>
  <c r="N94" i="7" s="1"/>
  <c r="L93" i="7"/>
  <c r="N93" i="7" s="1"/>
  <c r="L92" i="7"/>
  <c r="N92" i="7" s="1"/>
  <c r="L91" i="7"/>
  <c r="N91" i="7" s="1"/>
  <c r="L90" i="7"/>
  <c r="N90" i="7" s="1"/>
  <c r="L89" i="7"/>
  <c r="N89" i="7" s="1"/>
  <c r="L88" i="7"/>
  <c r="N88" i="7" s="1"/>
  <c r="L87" i="7"/>
  <c r="N87" i="7" s="1"/>
  <c r="L86" i="7"/>
  <c r="N86" i="7" s="1"/>
  <c r="L85" i="7"/>
  <c r="N85" i="7" s="1"/>
  <c r="L84" i="7"/>
  <c r="N84" i="7" s="1"/>
  <c r="L83" i="7"/>
  <c r="N83" i="7" s="1"/>
  <c r="L82" i="7"/>
  <c r="N82" i="7" s="1"/>
  <c r="L81" i="7"/>
  <c r="N81" i="7" s="1"/>
  <c r="L80" i="7"/>
  <c r="N80" i="7" s="1"/>
  <c r="L79" i="7"/>
  <c r="N79" i="7" s="1"/>
  <c r="L78" i="7"/>
  <c r="N78" i="7" s="1"/>
  <c r="L77" i="7"/>
  <c r="N77" i="7" s="1"/>
  <c r="L76" i="7"/>
  <c r="N76" i="7" s="1"/>
  <c r="L75" i="7"/>
  <c r="N75" i="7" s="1"/>
  <c r="L74" i="7"/>
  <c r="N74" i="7" s="1"/>
  <c r="L73" i="7"/>
  <c r="N73" i="7" s="1"/>
  <c r="L72" i="7"/>
  <c r="N72" i="7" s="1"/>
  <c r="L71" i="7"/>
  <c r="N71" i="7" s="1"/>
  <c r="L70" i="7"/>
  <c r="N70" i="7" s="1"/>
  <c r="L69" i="7"/>
  <c r="L68" i="7"/>
  <c r="N68" i="7" s="1"/>
  <c r="L67" i="7"/>
  <c r="N67" i="7" s="1"/>
  <c r="L66" i="7"/>
  <c r="N66" i="7" s="1"/>
  <c r="L65" i="7"/>
  <c r="N65" i="7" s="1"/>
  <c r="L64" i="7"/>
  <c r="N64" i="7" s="1"/>
  <c r="L63" i="7"/>
  <c r="N63" i="7" s="1"/>
  <c r="L62" i="7"/>
  <c r="N62" i="7" s="1"/>
  <c r="L61" i="7"/>
  <c r="N61" i="7" s="1"/>
  <c r="L60" i="7"/>
  <c r="N60" i="7" s="1"/>
  <c r="L59" i="7"/>
  <c r="N59" i="7" s="1"/>
  <c r="L58" i="7"/>
  <c r="N58" i="7" s="1"/>
  <c r="L57" i="7"/>
  <c r="N57" i="7" s="1"/>
  <c r="L56" i="7"/>
  <c r="N56" i="7" s="1"/>
  <c r="L55" i="7"/>
  <c r="N55" i="7" s="1"/>
  <c r="L54" i="7"/>
  <c r="N54" i="7" s="1"/>
  <c r="L53" i="7"/>
  <c r="N53" i="7" s="1"/>
  <c r="L52" i="7"/>
  <c r="N52" i="7" s="1"/>
  <c r="L51" i="7"/>
  <c r="N51" i="7" s="1"/>
  <c r="L50" i="7"/>
  <c r="N50" i="7" s="1"/>
  <c r="L49" i="7"/>
  <c r="N49" i="7" s="1"/>
  <c r="L48" i="7"/>
  <c r="N48" i="7" s="1"/>
  <c r="L47" i="7"/>
  <c r="N47" i="7" s="1"/>
  <c r="L46" i="7"/>
  <c r="N46" i="7" s="1"/>
  <c r="L45" i="7"/>
  <c r="N45" i="7" s="1"/>
  <c r="L44" i="7"/>
  <c r="N44" i="7" s="1"/>
  <c r="L43" i="7"/>
  <c r="N43" i="7" s="1"/>
  <c r="L42" i="7"/>
  <c r="N42" i="7" s="1"/>
  <c r="L41" i="7"/>
  <c r="N41" i="7" s="1"/>
  <c r="L40" i="7"/>
  <c r="N40" i="7" s="1"/>
  <c r="L39" i="7"/>
  <c r="N39" i="7" s="1"/>
  <c r="L38" i="7"/>
  <c r="N38" i="7" s="1"/>
  <c r="L37" i="7"/>
  <c r="N37" i="7" s="1"/>
  <c r="L36" i="7"/>
  <c r="N36" i="7" s="1"/>
  <c r="L35" i="7"/>
  <c r="N35" i="7" s="1"/>
  <c r="L34" i="7"/>
  <c r="N34" i="7" s="1"/>
  <c r="L33" i="7"/>
  <c r="N33" i="7" s="1"/>
  <c r="L32" i="7"/>
  <c r="N32" i="7" s="1"/>
  <c r="L31" i="7"/>
  <c r="N31" i="7" s="1"/>
  <c r="L30" i="7"/>
  <c r="N30" i="7" s="1"/>
  <c r="L29" i="7"/>
  <c r="N29" i="7" s="1"/>
  <c r="L28" i="7"/>
  <c r="N28" i="7" s="1"/>
  <c r="L27" i="7"/>
  <c r="N27" i="7" s="1"/>
  <c r="L26" i="7"/>
  <c r="N26" i="7" s="1"/>
  <c r="L25" i="7"/>
  <c r="N25" i="7" s="1"/>
  <c r="L24" i="7"/>
  <c r="N24" i="7" s="1"/>
  <c r="L23" i="7"/>
  <c r="N23" i="7" s="1"/>
  <c r="L22" i="7"/>
  <c r="N22" i="7" s="1"/>
  <c r="L21" i="7"/>
  <c r="N21" i="7" s="1"/>
  <c r="L20" i="7"/>
  <c r="N20" i="7" s="1"/>
  <c r="L19" i="7"/>
  <c r="N19" i="7" s="1"/>
  <c r="L18" i="7"/>
  <c r="N18" i="7" s="1"/>
  <c r="L17" i="7"/>
  <c r="N17" i="7" s="1"/>
  <c r="L16" i="7"/>
  <c r="N16" i="7" s="1"/>
  <c r="L15" i="7"/>
  <c r="N15" i="7" s="1"/>
  <c r="L14" i="7"/>
  <c r="N14" i="7" s="1"/>
  <c r="L13" i="7"/>
  <c r="N13" i="7" s="1"/>
  <c r="L12" i="7"/>
  <c r="N12" i="7" s="1"/>
  <c r="L11" i="7"/>
  <c r="N11" i="7" s="1"/>
  <c r="L10" i="7"/>
  <c r="N10" i="7" s="1"/>
  <c r="L9" i="7"/>
  <c r="N9" i="7" s="1"/>
  <c r="L8" i="7"/>
  <c r="N8" i="7" s="1"/>
  <c r="L7" i="7"/>
  <c r="N7" i="7" s="1"/>
  <c r="I128" i="7"/>
  <c r="I127" i="7"/>
  <c r="I126" i="7"/>
  <c r="I125" i="7"/>
  <c r="I124" i="7"/>
  <c r="I123" i="7"/>
  <c r="I122" i="7"/>
  <c r="I121" i="7"/>
  <c r="I120" i="7"/>
  <c r="I119" i="7"/>
  <c r="I118" i="7"/>
  <c r="I117" i="7"/>
  <c r="I116" i="7"/>
  <c r="I115" i="7"/>
  <c r="I114" i="7"/>
  <c r="I113" i="7"/>
  <c r="I112" i="7"/>
  <c r="I111" i="7"/>
  <c r="I110" i="7"/>
  <c r="I109" i="7"/>
  <c r="I108" i="7"/>
  <c r="I107" i="7"/>
  <c r="I106" i="7"/>
  <c r="I105" i="7"/>
  <c r="I104" i="7"/>
  <c r="I103" i="7"/>
  <c r="I102" i="7"/>
  <c r="I101" i="7"/>
  <c r="I100" i="7"/>
  <c r="I99" i="7"/>
  <c r="I98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G124" i="7"/>
  <c r="G116" i="7"/>
  <c r="G108" i="7"/>
  <c r="G19" i="7"/>
  <c r="E128" i="7"/>
  <c r="G128" i="7" s="1"/>
  <c r="E127" i="7"/>
  <c r="G127" i="7" s="1"/>
  <c r="E126" i="7"/>
  <c r="G126" i="7" s="1"/>
  <c r="E125" i="7"/>
  <c r="G125" i="7" s="1"/>
  <c r="E124" i="7"/>
  <c r="E123" i="7"/>
  <c r="G123" i="7" s="1"/>
  <c r="E122" i="7"/>
  <c r="G122" i="7" s="1"/>
  <c r="E121" i="7"/>
  <c r="G121" i="7" s="1"/>
  <c r="E120" i="7"/>
  <c r="G120" i="7" s="1"/>
  <c r="E119" i="7"/>
  <c r="G119" i="7" s="1"/>
  <c r="E118" i="7"/>
  <c r="G118" i="7" s="1"/>
  <c r="E117" i="7"/>
  <c r="G117" i="7" s="1"/>
  <c r="E116" i="7"/>
  <c r="E115" i="7"/>
  <c r="G115" i="7" s="1"/>
  <c r="E114" i="7"/>
  <c r="G114" i="7" s="1"/>
  <c r="E113" i="7"/>
  <c r="G113" i="7" s="1"/>
  <c r="E112" i="7"/>
  <c r="G112" i="7" s="1"/>
  <c r="E111" i="7"/>
  <c r="G111" i="7" s="1"/>
  <c r="E110" i="7"/>
  <c r="G110" i="7" s="1"/>
  <c r="E109" i="7"/>
  <c r="G109" i="7" s="1"/>
  <c r="E108" i="7"/>
  <c r="E107" i="7"/>
  <c r="G107" i="7" s="1"/>
  <c r="E106" i="7"/>
  <c r="G106" i="7" s="1"/>
  <c r="E105" i="7"/>
  <c r="G105" i="7" s="1"/>
  <c r="E104" i="7"/>
  <c r="G104" i="7" s="1"/>
  <c r="E103" i="7"/>
  <c r="G103" i="7" s="1"/>
  <c r="E102" i="7"/>
  <c r="G102" i="7" s="1"/>
  <c r="E101" i="7"/>
  <c r="G101" i="7" s="1"/>
  <c r="E100" i="7"/>
  <c r="G100" i="7" s="1"/>
  <c r="E99" i="7"/>
  <c r="G99" i="7" s="1"/>
  <c r="E98" i="7"/>
  <c r="G98" i="7" s="1"/>
  <c r="E97" i="7"/>
  <c r="G97" i="7" s="1"/>
  <c r="E96" i="7"/>
  <c r="G96" i="7" s="1"/>
  <c r="E95" i="7"/>
  <c r="G95" i="7" s="1"/>
  <c r="E94" i="7"/>
  <c r="G94" i="7" s="1"/>
  <c r="E93" i="7"/>
  <c r="G93" i="7" s="1"/>
  <c r="E92" i="7"/>
  <c r="G92" i="7" s="1"/>
  <c r="E91" i="7"/>
  <c r="G91" i="7" s="1"/>
  <c r="E90" i="7"/>
  <c r="G90" i="7" s="1"/>
  <c r="E89" i="7"/>
  <c r="G89" i="7" s="1"/>
  <c r="E88" i="7"/>
  <c r="G88" i="7" s="1"/>
  <c r="E87" i="7"/>
  <c r="G87" i="7" s="1"/>
  <c r="E86" i="7"/>
  <c r="G86" i="7" s="1"/>
  <c r="E85" i="7"/>
  <c r="G85" i="7" s="1"/>
  <c r="E84" i="7"/>
  <c r="G84" i="7" s="1"/>
  <c r="E83" i="7"/>
  <c r="G83" i="7" s="1"/>
  <c r="E82" i="7"/>
  <c r="G82" i="7" s="1"/>
  <c r="E81" i="7"/>
  <c r="G81" i="7" s="1"/>
  <c r="E80" i="7"/>
  <c r="G80" i="7" s="1"/>
  <c r="E79" i="7"/>
  <c r="G79" i="7" s="1"/>
  <c r="E78" i="7"/>
  <c r="G78" i="7" s="1"/>
  <c r="E77" i="7"/>
  <c r="G77" i="7" s="1"/>
  <c r="E76" i="7"/>
  <c r="G76" i="7" s="1"/>
  <c r="E75" i="7"/>
  <c r="G75" i="7" s="1"/>
  <c r="E74" i="7"/>
  <c r="G74" i="7" s="1"/>
  <c r="E73" i="7"/>
  <c r="G73" i="7" s="1"/>
  <c r="E72" i="7"/>
  <c r="G72" i="7" s="1"/>
  <c r="E71" i="7"/>
  <c r="G71" i="7" s="1"/>
  <c r="E70" i="7"/>
  <c r="G70" i="7" s="1"/>
  <c r="E69" i="7"/>
  <c r="G69" i="7" s="1"/>
  <c r="E68" i="7"/>
  <c r="G68" i="7" s="1"/>
  <c r="E67" i="7"/>
  <c r="G67" i="7" s="1"/>
  <c r="E66" i="7"/>
  <c r="G66" i="7" s="1"/>
  <c r="E65" i="7"/>
  <c r="G65" i="7" s="1"/>
  <c r="E64" i="7"/>
  <c r="G64" i="7" s="1"/>
  <c r="E63" i="7"/>
  <c r="G63" i="7" s="1"/>
  <c r="E62" i="7"/>
  <c r="G62" i="7" s="1"/>
  <c r="E61" i="7"/>
  <c r="G61" i="7" s="1"/>
  <c r="E60" i="7"/>
  <c r="G60" i="7" s="1"/>
  <c r="E59" i="7"/>
  <c r="G59" i="7" s="1"/>
  <c r="E58" i="7"/>
  <c r="G58" i="7" s="1"/>
  <c r="E57" i="7"/>
  <c r="G57" i="7" s="1"/>
  <c r="E56" i="7"/>
  <c r="G56" i="7" s="1"/>
  <c r="E55" i="7"/>
  <c r="G55" i="7" s="1"/>
  <c r="E54" i="7"/>
  <c r="G54" i="7" s="1"/>
  <c r="E53" i="7"/>
  <c r="G53" i="7" s="1"/>
  <c r="E52" i="7"/>
  <c r="G52" i="7" s="1"/>
  <c r="E51" i="7"/>
  <c r="G51" i="7" s="1"/>
  <c r="E50" i="7"/>
  <c r="G50" i="7" s="1"/>
  <c r="E49" i="7"/>
  <c r="G49" i="7" s="1"/>
  <c r="E48" i="7"/>
  <c r="G48" i="7" s="1"/>
  <c r="E47" i="7"/>
  <c r="G47" i="7" s="1"/>
  <c r="E46" i="7"/>
  <c r="G46" i="7" s="1"/>
  <c r="E45" i="7"/>
  <c r="G45" i="7" s="1"/>
  <c r="E44" i="7"/>
  <c r="G44" i="7" s="1"/>
  <c r="E43" i="7"/>
  <c r="G43" i="7" s="1"/>
  <c r="E42" i="7"/>
  <c r="G42" i="7" s="1"/>
  <c r="E41" i="7"/>
  <c r="G41" i="7" s="1"/>
  <c r="E40" i="7"/>
  <c r="G40" i="7" s="1"/>
  <c r="E39" i="7"/>
  <c r="G39" i="7" s="1"/>
  <c r="E38" i="7"/>
  <c r="G38" i="7" s="1"/>
  <c r="E37" i="7"/>
  <c r="G37" i="7" s="1"/>
  <c r="E36" i="7"/>
  <c r="G36" i="7" s="1"/>
  <c r="E35" i="7"/>
  <c r="G35" i="7" s="1"/>
  <c r="E34" i="7"/>
  <c r="G34" i="7" s="1"/>
  <c r="E33" i="7"/>
  <c r="G33" i="7" s="1"/>
  <c r="E32" i="7"/>
  <c r="G32" i="7" s="1"/>
  <c r="E31" i="7"/>
  <c r="G31" i="7" s="1"/>
  <c r="E30" i="7"/>
  <c r="G30" i="7" s="1"/>
  <c r="E29" i="7"/>
  <c r="G29" i="7" s="1"/>
  <c r="E28" i="7"/>
  <c r="G28" i="7" s="1"/>
  <c r="E27" i="7"/>
  <c r="G27" i="7" s="1"/>
  <c r="E26" i="7"/>
  <c r="G26" i="7" s="1"/>
  <c r="E25" i="7"/>
  <c r="G25" i="7" s="1"/>
  <c r="E24" i="7"/>
  <c r="G24" i="7" s="1"/>
  <c r="E23" i="7"/>
  <c r="G23" i="7" s="1"/>
  <c r="E22" i="7"/>
  <c r="G22" i="7" s="1"/>
  <c r="E21" i="7"/>
  <c r="G21" i="7" s="1"/>
  <c r="E20" i="7"/>
  <c r="G20" i="7" s="1"/>
  <c r="E19" i="7"/>
  <c r="E18" i="7"/>
  <c r="G18" i="7" s="1"/>
  <c r="E17" i="7"/>
  <c r="G17" i="7" s="1"/>
  <c r="E16" i="7"/>
  <c r="G16" i="7" s="1"/>
  <c r="E15" i="7"/>
  <c r="G15" i="7" s="1"/>
  <c r="E14" i="7"/>
  <c r="G14" i="7" s="1"/>
  <c r="E13" i="7"/>
  <c r="G13" i="7" s="1"/>
  <c r="E12" i="7"/>
  <c r="G12" i="7" s="1"/>
  <c r="E11" i="7"/>
  <c r="G11" i="7" s="1"/>
  <c r="E10" i="7"/>
  <c r="G10" i="7" s="1"/>
  <c r="E9" i="7"/>
  <c r="G9" i="7" s="1"/>
  <c r="E8" i="7"/>
  <c r="G8" i="7" s="1"/>
  <c r="E7" i="7"/>
  <c r="G7" i="7" s="1"/>
  <c r="R7" i="2" l="1"/>
  <c r="T8" i="2" l="1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I7" i="6" l="1"/>
  <c r="E6" i="6"/>
  <c r="D7" i="6"/>
  <c r="D8" i="6" s="1"/>
  <c r="J7" i="6" l="1"/>
  <c r="I8" i="6"/>
  <c r="J8" i="6" s="1"/>
  <c r="E7" i="6"/>
  <c r="D9" i="6"/>
  <c r="E8" i="6"/>
  <c r="I9" i="6" l="1"/>
  <c r="J9" i="6" s="1"/>
  <c r="D10" i="6"/>
  <c r="E9" i="6"/>
  <c r="I10" i="6" l="1"/>
  <c r="J10" i="6" s="1"/>
  <c r="D11" i="6"/>
  <c r="E10" i="6"/>
  <c r="I11" i="6" l="1"/>
  <c r="J11" i="6" s="1"/>
  <c r="D12" i="6"/>
  <c r="E11" i="6"/>
  <c r="I12" i="6" l="1"/>
  <c r="D13" i="6"/>
  <c r="E12" i="6"/>
  <c r="J12" i="6" l="1"/>
  <c r="I13" i="6"/>
  <c r="J13" i="6" s="1"/>
  <c r="D14" i="6"/>
  <c r="E13" i="6"/>
  <c r="I14" i="6" l="1"/>
  <c r="J14" i="6" s="1"/>
  <c r="D15" i="6"/>
  <c r="E14" i="6"/>
  <c r="I15" i="6" l="1"/>
  <c r="J15" i="6" s="1"/>
  <c r="D16" i="6"/>
  <c r="E15" i="6"/>
  <c r="I16" i="6" l="1"/>
  <c r="J16" i="6" s="1"/>
  <c r="D17" i="6"/>
  <c r="E16" i="6"/>
  <c r="I17" i="6" l="1"/>
  <c r="J17" i="6" s="1"/>
  <c r="D18" i="6"/>
  <c r="E17" i="6"/>
  <c r="I18" i="6" l="1"/>
  <c r="J18" i="6" s="1"/>
  <c r="D19" i="6"/>
  <c r="E18" i="6"/>
  <c r="I19" i="6" l="1"/>
  <c r="J19" i="6" s="1"/>
  <c r="D20" i="6"/>
  <c r="E19" i="6"/>
  <c r="I20" i="6" l="1"/>
  <c r="J20" i="6" s="1"/>
  <c r="D21" i="6"/>
  <c r="E20" i="6"/>
  <c r="I21" i="6" l="1"/>
  <c r="J21" i="6" s="1"/>
  <c r="D22" i="6"/>
  <c r="E21" i="6"/>
  <c r="I22" i="6" l="1"/>
  <c r="J22" i="6" s="1"/>
  <c r="D23" i="6"/>
  <c r="E22" i="6"/>
  <c r="I23" i="6" l="1"/>
  <c r="J23" i="6" s="1"/>
  <c r="D24" i="6"/>
  <c r="E23" i="6"/>
  <c r="I24" i="6" l="1"/>
  <c r="J24" i="6" s="1"/>
  <c r="D25" i="6"/>
  <c r="E24" i="6"/>
  <c r="I25" i="6" l="1"/>
  <c r="J25" i="6" s="1"/>
  <c r="D26" i="6"/>
  <c r="E25" i="6"/>
  <c r="I26" i="6" l="1"/>
  <c r="J26" i="6" s="1"/>
  <c r="D27" i="6"/>
  <c r="E26" i="6"/>
  <c r="I27" i="6" l="1"/>
  <c r="J27" i="6" s="1"/>
  <c r="D28" i="6"/>
  <c r="E27" i="6"/>
  <c r="I28" i="6" l="1"/>
  <c r="J28" i="6" s="1"/>
  <c r="D29" i="6"/>
  <c r="E28" i="6"/>
  <c r="I29" i="6" l="1"/>
  <c r="J29" i="6" s="1"/>
  <c r="D30" i="6"/>
  <c r="E29" i="6"/>
  <c r="I30" i="6" l="1"/>
  <c r="J30" i="6" s="1"/>
  <c r="D31" i="6"/>
  <c r="E30" i="6"/>
  <c r="I31" i="6" l="1"/>
  <c r="J31" i="6" s="1"/>
  <c r="D32" i="6"/>
  <c r="E31" i="6"/>
  <c r="I32" i="6" l="1"/>
  <c r="J32" i="6" s="1"/>
  <c r="D33" i="6"/>
  <c r="E32" i="6"/>
  <c r="I33" i="6" l="1"/>
  <c r="J33" i="6" s="1"/>
  <c r="D34" i="6"/>
  <c r="E33" i="6"/>
  <c r="I34" i="6" l="1"/>
  <c r="J34" i="6" s="1"/>
  <c r="D35" i="6"/>
  <c r="E34" i="6"/>
  <c r="I35" i="6" l="1"/>
  <c r="J35" i="6" s="1"/>
  <c r="D36" i="6"/>
  <c r="E35" i="6"/>
  <c r="I36" i="6" l="1"/>
  <c r="J36" i="6" s="1"/>
  <c r="D37" i="6"/>
  <c r="E36" i="6"/>
  <c r="I37" i="6" l="1"/>
  <c r="J37" i="6" s="1"/>
  <c r="D38" i="6"/>
  <c r="E37" i="6"/>
  <c r="I38" i="6" l="1"/>
  <c r="J38" i="6" s="1"/>
  <c r="D39" i="6"/>
  <c r="E38" i="6"/>
  <c r="I39" i="6" l="1"/>
  <c r="J39" i="6" s="1"/>
  <c r="D40" i="6"/>
  <c r="E39" i="6"/>
  <c r="I40" i="6" l="1"/>
  <c r="J40" i="6" s="1"/>
  <c r="D41" i="6"/>
  <c r="E40" i="6"/>
  <c r="I41" i="6" l="1"/>
  <c r="J41" i="6" s="1"/>
  <c r="D42" i="6"/>
  <c r="E41" i="6"/>
  <c r="I42" i="6" l="1"/>
  <c r="J42" i="6" s="1"/>
  <c r="D43" i="6"/>
  <c r="E42" i="6"/>
  <c r="I43" i="6" l="1"/>
  <c r="J43" i="6" s="1"/>
  <c r="D44" i="6"/>
  <c r="E43" i="6"/>
  <c r="I44" i="6" l="1"/>
  <c r="J44" i="6" s="1"/>
  <c r="D45" i="6"/>
  <c r="E44" i="6"/>
  <c r="I45" i="6" l="1"/>
  <c r="J45" i="6" s="1"/>
  <c r="D46" i="6"/>
  <c r="E45" i="6"/>
  <c r="I46" i="6" l="1"/>
  <c r="J46" i="6" s="1"/>
  <c r="D47" i="6"/>
  <c r="E46" i="6"/>
  <c r="I47" i="6" l="1"/>
  <c r="J47" i="6" s="1"/>
  <c r="D48" i="6"/>
  <c r="E47" i="6"/>
  <c r="I48" i="6" l="1"/>
  <c r="J48" i="6" s="1"/>
  <c r="D49" i="6"/>
  <c r="E48" i="6"/>
  <c r="I49" i="6" l="1"/>
  <c r="J49" i="6" s="1"/>
  <c r="D50" i="6"/>
  <c r="E49" i="6"/>
  <c r="I50" i="6" l="1"/>
  <c r="J50" i="6" s="1"/>
  <c r="D51" i="6"/>
  <c r="E50" i="6"/>
  <c r="I51" i="6" l="1"/>
  <c r="J51" i="6" s="1"/>
  <c r="D52" i="6"/>
  <c r="E51" i="6"/>
  <c r="I52" i="6" l="1"/>
  <c r="J52" i="6" s="1"/>
  <c r="D53" i="6"/>
  <c r="E52" i="6"/>
  <c r="I53" i="6" l="1"/>
  <c r="J53" i="6" s="1"/>
  <c r="D54" i="6"/>
  <c r="E53" i="6"/>
  <c r="I54" i="6" l="1"/>
  <c r="J54" i="6" s="1"/>
  <c r="D55" i="6"/>
  <c r="E54" i="6"/>
  <c r="I55" i="6" l="1"/>
  <c r="J55" i="6" s="1"/>
  <c r="D56" i="6"/>
  <c r="E55" i="6"/>
  <c r="I56" i="6" l="1"/>
  <c r="J56" i="6" s="1"/>
  <c r="D57" i="6"/>
  <c r="E56" i="6"/>
  <c r="I57" i="6" l="1"/>
  <c r="J57" i="6" s="1"/>
  <c r="D58" i="6"/>
  <c r="E57" i="6"/>
  <c r="I58" i="6" l="1"/>
  <c r="J58" i="6" s="1"/>
  <c r="D59" i="6"/>
  <c r="E58" i="6"/>
  <c r="I59" i="6" l="1"/>
  <c r="J59" i="6" s="1"/>
  <c r="D60" i="6"/>
  <c r="E59" i="6"/>
  <c r="I60" i="6" l="1"/>
  <c r="J60" i="6" s="1"/>
  <c r="D61" i="6"/>
  <c r="E60" i="6"/>
  <c r="I61" i="6" l="1"/>
  <c r="J61" i="6" s="1"/>
  <c r="D62" i="6"/>
  <c r="E61" i="6"/>
  <c r="I62" i="6" l="1"/>
  <c r="J62" i="6" s="1"/>
  <c r="D63" i="6"/>
  <c r="E62" i="6"/>
  <c r="I63" i="6" l="1"/>
  <c r="J63" i="6" s="1"/>
  <c r="D64" i="6"/>
  <c r="E63" i="6"/>
  <c r="I64" i="6" l="1"/>
  <c r="J64" i="6" s="1"/>
  <c r="D65" i="6"/>
  <c r="E64" i="6"/>
  <c r="I65" i="6" l="1"/>
  <c r="J65" i="6" s="1"/>
  <c r="D66" i="6"/>
  <c r="E65" i="6"/>
  <c r="I66" i="6" l="1"/>
  <c r="J66" i="6" s="1"/>
  <c r="D67" i="6"/>
  <c r="E66" i="6"/>
  <c r="I67" i="6" l="1"/>
  <c r="J67" i="6" s="1"/>
  <c r="D68" i="6"/>
  <c r="E67" i="6"/>
  <c r="I68" i="6" l="1"/>
  <c r="J68" i="6" s="1"/>
  <c r="D69" i="6"/>
  <c r="E68" i="6"/>
  <c r="I69" i="6" l="1"/>
  <c r="J69" i="6" s="1"/>
  <c r="D70" i="6"/>
  <c r="E69" i="6"/>
  <c r="I70" i="6" l="1"/>
  <c r="J70" i="6" s="1"/>
  <c r="D71" i="6"/>
  <c r="E70" i="6"/>
  <c r="I71" i="6" l="1"/>
  <c r="J71" i="6" s="1"/>
  <c r="D72" i="6"/>
  <c r="E71" i="6"/>
  <c r="I72" i="6" l="1"/>
  <c r="J72" i="6" s="1"/>
  <c r="D73" i="6"/>
  <c r="E72" i="6"/>
  <c r="I73" i="6" l="1"/>
  <c r="J73" i="6" s="1"/>
  <c r="D74" i="6"/>
  <c r="E73" i="6"/>
  <c r="I74" i="6" l="1"/>
  <c r="J74" i="6" s="1"/>
  <c r="D75" i="6"/>
  <c r="E74" i="6"/>
  <c r="I75" i="6" l="1"/>
  <c r="J75" i="6" s="1"/>
  <c r="D76" i="6"/>
  <c r="E75" i="6"/>
  <c r="I76" i="6" l="1"/>
  <c r="J76" i="6" s="1"/>
  <c r="D77" i="6"/>
  <c r="E76" i="6"/>
  <c r="I77" i="6" l="1"/>
  <c r="J77" i="6" s="1"/>
  <c r="D78" i="6"/>
  <c r="E77" i="6"/>
  <c r="I78" i="6" l="1"/>
  <c r="J78" i="6" s="1"/>
  <c r="D79" i="6"/>
  <c r="E78" i="6"/>
  <c r="I79" i="6" l="1"/>
  <c r="J79" i="6" s="1"/>
  <c r="D80" i="6"/>
  <c r="E79" i="6"/>
  <c r="I80" i="6" l="1"/>
  <c r="J80" i="6" s="1"/>
  <c r="D81" i="6"/>
  <c r="E80" i="6"/>
  <c r="I81" i="6" l="1"/>
  <c r="J81" i="6" s="1"/>
  <c r="D82" i="6"/>
  <c r="E81" i="6"/>
  <c r="I82" i="6" l="1"/>
  <c r="J82" i="6" s="1"/>
  <c r="D83" i="6"/>
  <c r="E82" i="6"/>
  <c r="I83" i="6" l="1"/>
  <c r="J83" i="6" s="1"/>
  <c r="D84" i="6"/>
  <c r="E83" i="6"/>
  <c r="I84" i="6" l="1"/>
  <c r="J84" i="6" s="1"/>
  <c r="D85" i="6"/>
  <c r="E84" i="6"/>
  <c r="I85" i="6" l="1"/>
  <c r="J85" i="6" s="1"/>
  <c r="D86" i="6"/>
  <c r="E85" i="6"/>
  <c r="I86" i="6" l="1"/>
  <c r="J86" i="6" s="1"/>
  <c r="D87" i="6"/>
  <c r="E86" i="6"/>
  <c r="I87" i="6" l="1"/>
  <c r="J87" i="6" s="1"/>
  <c r="D88" i="6"/>
  <c r="E87" i="6"/>
  <c r="I88" i="6" l="1"/>
  <c r="J88" i="6" s="1"/>
  <c r="D89" i="6"/>
  <c r="E88" i="6"/>
  <c r="I89" i="6" l="1"/>
  <c r="J89" i="6" s="1"/>
  <c r="D90" i="6"/>
  <c r="E89" i="6"/>
  <c r="I90" i="6" l="1"/>
  <c r="J90" i="6" s="1"/>
  <c r="D91" i="6"/>
  <c r="E90" i="6"/>
  <c r="I91" i="6" l="1"/>
  <c r="J91" i="6" s="1"/>
  <c r="D92" i="6"/>
  <c r="E91" i="6"/>
  <c r="I92" i="6" l="1"/>
  <c r="J92" i="6" s="1"/>
  <c r="D93" i="6"/>
  <c r="E92" i="6"/>
  <c r="I93" i="6" l="1"/>
  <c r="J93" i="6" s="1"/>
  <c r="D94" i="6"/>
  <c r="E93" i="6"/>
  <c r="I94" i="6" l="1"/>
  <c r="J94" i="6" s="1"/>
  <c r="D95" i="6"/>
  <c r="E94" i="6"/>
  <c r="I95" i="6" l="1"/>
  <c r="J95" i="6" s="1"/>
  <c r="D96" i="6"/>
  <c r="E95" i="6"/>
  <c r="I96" i="6" l="1"/>
  <c r="J96" i="6" s="1"/>
  <c r="D97" i="6"/>
  <c r="E96" i="6"/>
  <c r="I97" i="6" l="1"/>
  <c r="J97" i="6" s="1"/>
  <c r="D98" i="6"/>
  <c r="E97" i="6"/>
  <c r="I98" i="6" l="1"/>
  <c r="J98" i="6" s="1"/>
  <c r="D99" i="6"/>
  <c r="E98" i="6"/>
  <c r="I99" i="6" l="1"/>
  <c r="J99" i="6" s="1"/>
  <c r="D100" i="6"/>
  <c r="E99" i="6"/>
  <c r="I100" i="6" l="1"/>
  <c r="J100" i="6" s="1"/>
  <c r="D101" i="6"/>
  <c r="E100" i="6"/>
  <c r="I101" i="6" l="1"/>
  <c r="J101" i="6" s="1"/>
  <c r="D102" i="6"/>
  <c r="E101" i="6"/>
  <c r="I102" i="6" l="1"/>
  <c r="J102" i="6" s="1"/>
  <c r="D103" i="6"/>
  <c r="E102" i="6"/>
  <c r="I103" i="6" l="1"/>
  <c r="J103" i="6" s="1"/>
  <c r="D104" i="6"/>
  <c r="E103" i="6"/>
  <c r="I104" i="6" l="1"/>
  <c r="J104" i="6" s="1"/>
  <c r="D105" i="6"/>
  <c r="E104" i="6"/>
  <c r="I105" i="6" l="1"/>
  <c r="J105" i="6" s="1"/>
  <c r="D106" i="6"/>
  <c r="E105" i="6"/>
  <c r="I106" i="6" l="1"/>
  <c r="J106" i="6" s="1"/>
  <c r="D107" i="6"/>
  <c r="E106" i="6"/>
  <c r="I107" i="6" l="1"/>
  <c r="J107" i="6" s="1"/>
  <c r="D108" i="6"/>
  <c r="E107" i="6"/>
  <c r="I108" i="6" l="1"/>
  <c r="J108" i="6" s="1"/>
  <c r="D109" i="6"/>
  <c r="E108" i="6"/>
  <c r="I109" i="6" l="1"/>
  <c r="J109" i="6" s="1"/>
  <c r="D110" i="6"/>
  <c r="E109" i="6"/>
  <c r="I110" i="6" l="1"/>
  <c r="J110" i="6" s="1"/>
  <c r="D111" i="6"/>
  <c r="E110" i="6"/>
  <c r="I111" i="6" l="1"/>
  <c r="J111" i="6" s="1"/>
  <c r="D112" i="6"/>
  <c r="E111" i="6"/>
  <c r="I112" i="6" l="1"/>
  <c r="J112" i="6" s="1"/>
  <c r="D113" i="6"/>
  <c r="E112" i="6"/>
  <c r="I113" i="6" l="1"/>
  <c r="J113" i="6" s="1"/>
  <c r="D114" i="6"/>
  <c r="E113" i="6"/>
  <c r="I114" i="6" l="1"/>
  <c r="J114" i="6" s="1"/>
  <c r="D115" i="6"/>
  <c r="E114" i="6"/>
  <c r="I115" i="6" l="1"/>
  <c r="J115" i="6" s="1"/>
  <c r="D116" i="6"/>
  <c r="E115" i="6"/>
  <c r="I116" i="6" l="1"/>
  <c r="J116" i="6" s="1"/>
  <c r="D117" i="6"/>
  <c r="E116" i="6"/>
  <c r="I117" i="6" l="1"/>
  <c r="J117" i="6" s="1"/>
  <c r="D118" i="6"/>
  <c r="E117" i="6"/>
  <c r="I118" i="6" l="1"/>
  <c r="J118" i="6" s="1"/>
  <c r="D119" i="6"/>
  <c r="E118" i="6"/>
  <c r="I119" i="6" l="1"/>
  <c r="J119" i="6" s="1"/>
  <c r="D120" i="6"/>
  <c r="E119" i="6"/>
  <c r="I120" i="6" l="1"/>
  <c r="J120" i="6" s="1"/>
  <c r="D121" i="6"/>
  <c r="E120" i="6"/>
  <c r="I121" i="6" l="1"/>
  <c r="J121" i="6" s="1"/>
  <c r="D122" i="6"/>
  <c r="E121" i="6"/>
  <c r="I122" i="6" l="1"/>
  <c r="J122" i="6" s="1"/>
  <c r="D123" i="6"/>
  <c r="E122" i="6"/>
  <c r="I123" i="6" l="1"/>
  <c r="J123" i="6" s="1"/>
  <c r="D124" i="6"/>
  <c r="E123" i="6"/>
  <c r="I124" i="6" l="1"/>
  <c r="J124" i="6" s="1"/>
  <c r="D125" i="6"/>
  <c r="E124" i="6"/>
  <c r="I125" i="6" l="1"/>
  <c r="J125" i="6" s="1"/>
  <c r="D126" i="6"/>
  <c r="G125" i="6" s="1"/>
  <c r="E125" i="6"/>
  <c r="G121" i="6"/>
  <c r="G117" i="6"/>
  <c r="G123" i="6"/>
  <c r="G119" i="6"/>
  <c r="I126" i="6" l="1"/>
  <c r="J126" i="6" s="1"/>
  <c r="D127" i="6"/>
  <c r="E126" i="6"/>
  <c r="G14" i="6"/>
  <c r="G9" i="6"/>
  <c r="G10" i="6"/>
  <c r="G15" i="6"/>
  <c r="G8" i="6"/>
  <c r="G6" i="6"/>
  <c r="G11" i="6"/>
  <c r="G12" i="6"/>
  <c r="G7" i="6"/>
  <c r="G13" i="6"/>
  <c r="G16" i="6"/>
  <c r="G17" i="6"/>
  <c r="G19" i="6"/>
  <c r="G18" i="6"/>
  <c r="G24" i="6"/>
  <c r="G20" i="6"/>
  <c r="G23" i="6"/>
  <c r="G21" i="6"/>
  <c r="G22" i="6"/>
  <c r="G25" i="6"/>
  <c r="G26" i="6"/>
  <c r="G28" i="6"/>
  <c r="G27" i="6"/>
  <c r="G29" i="6"/>
  <c r="G30" i="6"/>
  <c r="G31" i="6"/>
  <c r="G33" i="6"/>
  <c r="G32" i="6"/>
  <c r="G35" i="6"/>
  <c r="G36" i="6"/>
  <c r="G34" i="6"/>
  <c r="G39" i="6"/>
  <c r="G37" i="6"/>
  <c r="G38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F118" i="6"/>
  <c r="G118" i="6"/>
  <c r="G116" i="6"/>
  <c r="F120" i="6"/>
  <c r="F124" i="6"/>
  <c r="G122" i="6"/>
  <c r="F122" i="6"/>
  <c r="G124" i="6"/>
  <c r="G120" i="6"/>
  <c r="I127" i="6" l="1"/>
  <c r="K126" i="6"/>
  <c r="L126" i="6"/>
  <c r="L122" i="6"/>
  <c r="E127" i="6"/>
  <c r="F12" i="6"/>
  <c r="F8" i="6"/>
  <c r="F7" i="6"/>
  <c r="F10" i="6"/>
  <c r="F13" i="6"/>
  <c r="F14" i="6"/>
  <c r="F9" i="6"/>
  <c r="F15" i="6"/>
  <c r="F11" i="6"/>
  <c r="F6" i="6"/>
  <c r="F17" i="6"/>
  <c r="F16" i="6"/>
  <c r="F18" i="6"/>
  <c r="F19" i="6"/>
  <c r="F20" i="6"/>
  <c r="F21" i="6"/>
  <c r="F24" i="6"/>
  <c r="F22" i="6"/>
  <c r="F23" i="6"/>
  <c r="F27" i="6"/>
  <c r="F25" i="6"/>
  <c r="F26" i="6"/>
  <c r="F29" i="6"/>
  <c r="F28" i="6"/>
  <c r="F30" i="6"/>
  <c r="F32" i="6"/>
  <c r="F31" i="6"/>
  <c r="F33" i="6"/>
  <c r="F35" i="6"/>
  <c r="F34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6" i="6"/>
  <c r="F55" i="6"/>
  <c r="F57" i="6"/>
  <c r="F58" i="6"/>
  <c r="F60" i="6"/>
  <c r="F59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21" i="6"/>
  <c r="F119" i="6"/>
  <c r="F125" i="6"/>
  <c r="F123" i="6"/>
  <c r="J127" i="6" l="1"/>
  <c r="L6" i="6"/>
  <c r="K7" i="6"/>
  <c r="K12" i="6"/>
  <c r="K10" i="6"/>
  <c r="L10" i="6"/>
  <c r="L12" i="6"/>
  <c r="L8" i="6"/>
  <c r="K13" i="6"/>
  <c r="K15" i="6"/>
  <c r="K16" i="6"/>
  <c r="L11" i="6"/>
  <c r="K14" i="6"/>
  <c r="L14" i="6"/>
  <c r="K9" i="6"/>
  <c r="L7" i="6"/>
  <c r="L13" i="6"/>
  <c r="K6" i="6"/>
  <c r="L15" i="6"/>
  <c r="K8" i="6"/>
  <c r="L17" i="6"/>
  <c r="L9" i="6"/>
  <c r="K11" i="6"/>
  <c r="L16" i="6"/>
  <c r="L19" i="6"/>
  <c r="K19" i="6"/>
  <c r="K18" i="6"/>
  <c r="K17" i="6"/>
  <c r="K20" i="6"/>
  <c r="L18" i="6"/>
  <c r="L20" i="6"/>
  <c r="L21" i="6"/>
  <c r="K21" i="6"/>
  <c r="L24" i="6"/>
  <c r="L22" i="6"/>
  <c r="K22" i="6"/>
  <c r="L23" i="6"/>
  <c r="K23" i="6"/>
  <c r="L25" i="6"/>
  <c r="L28" i="6"/>
  <c r="K24" i="6"/>
  <c r="K25" i="6"/>
  <c r="K26" i="6"/>
  <c r="L26" i="6"/>
  <c r="L27" i="6"/>
  <c r="K28" i="6"/>
  <c r="K27" i="6"/>
  <c r="L29" i="6"/>
  <c r="K29" i="6"/>
  <c r="K30" i="6"/>
  <c r="L30" i="6"/>
  <c r="L31" i="6"/>
  <c r="K31" i="6"/>
  <c r="L33" i="6"/>
  <c r="K32" i="6"/>
  <c r="K33" i="6"/>
  <c r="L32" i="6"/>
  <c r="L35" i="6"/>
  <c r="L36" i="6"/>
  <c r="K37" i="6"/>
  <c r="K34" i="6"/>
  <c r="K35" i="6"/>
  <c r="L34" i="6"/>
  <c r="K40" i="6"/>
  <c r="K36" i="6"/>
  <c r="L37" i="6"/>
  <c r="L38" i="6"/>
  <c r="K42" i="6"/>
  <c r="K38" i="6"/>
  <c r="L42" i="6"/>
  <c r="L40" i="6"/>
  <c r="L39" i="6"/>
  <c r="K39" i="6"/>
  <c r="L41" i="6"/>
  <c r="L43" i="6"/>
  <c r="L44" i="6"/>
  <c r="K45" i="6"/>
  <c r="K41" i="6"/>
  <c r="K44" i="6"/>
  <c r="K47" i="6"/>
  <c r="K43" i="6"/>
  <c r="L46" i="6"/>
  <c r="L45" i="6"/>
  <c r="K46" i="6"/>
  <c r="K48" i="6"/>
  <c r="L47" i="6"/>
  <c r="L50" i="6"/>
  <c r="L48" i="6"/>
  <c r="K49" i="6"/>
  <c r="K51" i="6"/>
  <c r="L49" i="6"/>
  <c r="K50" i="6"/>
  <c r="L51" i="6"/>
  <c r="L54" i="6"/>
  <c r="L52" i="6"/>
  <c r="L53" i="6"/>
  <c r="K52" i="6"/>
  <c r="K56" i="6"/>
  <c r="K55" i="6"/>
  <c r="K53" i="6"/>
  <c r="K54" i="6"/>
  <c r="K58" i="6"/>
  <c r="L55" i="6"/>
  <c r="K60" i="6"/>
  <c r="L57" i="6"/>
  <c r="K57" i="6"/>
  <c r="L59" i="6"/>
  <c r="L56" i="6"/>
  <c r="K61" i="6"/>
  <c r="L58" i="6"/>
  <c r="L62" i="6"/>
  <c r="K59" i="6"/>
  <c r="L60" i="6"/>
  <c r="L61" i="6"/>
  <c r="K63" i="6"/>
  <c r="L65" i="6"/>
  <c r="L63" i="6"/>
  <c r="K62" i="6"/>
  <c r="L64" i="6"/>
  <c r="K67" i="6"/>
  <c r="K64" i="6"/>
  <c r="L68" i="6"/>
  <c r="K69" i="6"/>
  <c r="K66" i="6"/>
  <c r="K65" i="6"/>
  <c r="L66" i="6"/>
  <c r="L67" i="6"/>
  <c r="K71" i="6"/>
  <c r="K68" i="6"/>
  <c r="L70" i="6"/>
  <c r="K73" i="6"/>
  <c r="L69" i="6"/>
  <c r="K70" i="6"/>
  <c r="L72" i="6"/>
  <c r="K72" i="6"/>
  <c r="L75" i="6"/>
  <c r="L71" i="6"/>
  <c r="L73" i="6"/>
  <c r="L74" i="6"/>
  <c r="K74" i="6"/>
  <c r="L77" i="6"/>
  <c r="K75" i="6"/>
  <c r="L76" i="6"/>
  <c r="K76" i="6"/>
  <c r="L79" i="6"/>
  <c r="K78" i="6"/>
  <c r="L78" i="6"/>
  <c r="K81" i="6"/>
  <c r="K77" i="6"/>
  <c r="L80" i="6"/>
  <c r="K80" i="6"/>
  <c r="K79" i="6"/>
  <c r="K83" i="6"/>
  <c r="K82" i="6"/>
  <c r="L81" i="6"/>
  <c r="L82" i="6"/>
  <c r="L85" i="6"/>
  <c r="K85" i="6"/>
  <c r="L83" i="6"/>
  <c r="L87" i="6"/>
  <c r="K84" i="6"/>
  <c r="L84" i="6"/>
  <c r="K86" i="6"/>
  <c r="L89" i="6"/>
  <c r="L86" i="6"/>
  <c r="K87" i="6"/>
  <c r="L88" i="6"/>
  <c r="K88" i="6"/>
  <c r="K89" i="6"/>
  <c r="K91" i="6"/>
  <c r="L93" i="6"/>
  <c r="L90" i="6"/>
  <c r="K90" i="6"/>
  <c r="L91" i="6"/>
  <c r="L96" i="6"/>
  <c r="L92" i="6"/>
  <c r="K92" i="6"/>
  <c r="K95" i="6"/>
  <c r="L94" i="6"/>
  <c r="K93" i="6"/>
  <c r="K94" i="6"/>
  <c r="L95" i="6"/>
  <c r="L100" i="6"/>
  <c r="L97" i="6"/>
  <c r="K96" i="6"/>
  <c r="K97" i="6"/>
  <c r="L99" i="6"/>
  <c r="L98" i="6"/>
  <c r="L101" i="6"/>
  <c r="K98" i="6"/>
  <c r="K101" i="6"/>
  <c r="K99" i="6"/>
  <c r="K100" i="6"/>
  <c r="L102" i="6"/>
  <c r="K103" i="6"/>
  <c r="L103" i="6"/>
  <c r="K102" i="6"/>
  <c r="L106" i="6"/>
  <c r="K104" i="6"/>
  <c r="L104" i="6"/>
  <c r="K107" i="6"/>
  <c r="K106" i="6"/>
  <c r="L105" i="6"/>
  <c r="K105" i="6"/>
  <c r="L109" i="6"/>
  <c r="K108" i="6"/>
  <c r="L107" i="6"/>
  <c r="L108" i="6"/>
  <c r="L112" i="6"/>
  <c r="K113" i="6"/>
  <c r="K110" i="6"/>
  <c r="L110" i="6"/>
  <c r="K109" i="6"/>
  <c r="L111" i="6"/>
  <c r="K115" i="6"/>
  <c r="K111" i="6"/>
  <c r="K112" i="6"/>
  <c r="L113" i="6"/>
  <c r="K114" i="6"/>
  <c r="L114" i="6"/>
  <c r="K117" i="6"/>
  <c r="K116" i="6"/>
  <c r="L116" i="6"/>
  <c r="L115" i="6"/>
  <c r="L117" i="6"/>
  <c r="L119" i="6"/>
  <c r="K120" i="6"/>
  <c r="L120" i="6"/>
  <c r="L124" i="6"/>
  <c r="L123" i="6"/>
  <c r="K125" i="6"/>
  <c r="K119" i="6"/>
  <c r="L118" i="6"/>
  <c r="L121" i="6"/>
  <c r="L125" i="6"/>
  <c r="K124" i="6"/>
  <c r="K122" i="6"/>
  <c r="K118" i="6"/>
  <c r="K123" i="6"/>
  <c r="K121" i="6"/>
</calcChain>
</file>

<file path=xl/sharedStrings.xml><?xml version="1.0" encoding="utf-8"?>
<sst xmlns="http://schemas.openxmlformats.org/spreadsheetml/2006/main" count="122" uniqueCount="57">
  <si>
    <t>Generazione</t>
  </si>
  <si>
    <t>Età</t>
  </si>
  <si>
    <t>A62</t>
  </si>
  <si>
    <t>Maschi</t>
  </si>
  <si>
    <t>Femmine</t>
  </si>
  <si>
    <t>TG62</t>
  </si>
  <si>
    <t>A62D</t>
  </si>
  <si>
    <t>A62I</t>
  </si>
  <si>
    <t>A62C</t>
  </si>
  <si>
    <t>100-0</t>
  </si>
  <si>
    <t>90-10</t>
  </si>
  <si>
    <t>80-20</t>
  </si>
  <si>
    <t>70-30</t>
  </si>
  <si>
    <t>60-40</t>
  </si>
  <si>
    <t>55-45</t>
  </si>
  <si>
    <t>50-50</t>
  </si>
  <si>
    <t>45-55</t>
  </si>
  <si>
    <t>40-60</t>
  </si>
  <si>
    <t>35-65</t>
  </si>
  <si>
    <t>30-70</t>
  </si>
  <si>
    <t>20-80</t>
  </si>
  <si>
    <t>10-90</t>
  </si>
  <si>
    <t>0-100</t>
  </si>
  <si>
    <t>fino al 1900</t>
  </si>
  <si>
    <t>dal 2021 in poi</t>
  </si>
  <si>
    <t>Foglio</t>
  </si>
  <si>
    <t>Age-Shifts</t>
  </si>
  <si>
    <r>
      <t>q</t>
    </r>
    <r>
      <rPr>
        <b/>
        <vertAlign val="subscript"/>
        <sz val="10"/>
        <color theme="1"/>
        <rFont val="Arial"/>
        <family val="2"/>
      </rPr>
      <t>x</t>
    </r>
  </si>
  <si>
    <r>
      <t>l</t>
    </r>
    <r>
      <rPr>
        <b/>
        <vertAlign val="subscript"/>
        <sz val="10"/>
        <color theme="1"/>
        <rFont val="Arial"/>
        <family val="2"/>
      </rPr>
      <t>x</t>
    </r>
  </si>
  <si>
    <r>
      <t>d</t>
    </r>
    <r>
      <rPr>
        <b/>
        <vertAlign val="subscript"/>
        <sz val="10"/>
        <color theme="1"/>
        <rFont val="Arial"/>
        <family val="2"/>
      </rPr>
      <t>x</t>
    </r>
  </si>
  <si>
    <r>
      <t>e</t>
    </r>
    <r>
      <rPr>
        <b/>
        <vertAlign val="subscript"/>
        <sz val="10"/>
        <color theme="1"/>
        <rFont val="Arial"/>
        <family val="2"/>
      </rPr>
      <t>x</t>
    </r>
  </si>
  <si>
    <r>
      <t>a</t>
    </r>
    <r>
      <rPr>
        <b/>
        <vertAlign val="subscript"/>
        <sz val="10"/>
        <color theme="1"/>
        <rFont val="Arial"/>
        <family val="2"/>
      </rPr>
      <t>x</t>
    </r>
  </si>
  <si>
    <t>Contenuti</t>
  </si>
  <si>
    <t>65-35</t>
  </si>
  <si>
    <t>Prevalenza femminile</t>
  </si>
  <si>
    <t>Prevalenza maschile o equidistr.</t>
  </si>
  <si>
    <t>Shifts delle età per composizione per sesso (percentuale maschi-percentuale femmine)</t>
  </si>
  <si>
    <t>Aggregato</t>
  </si>
  <si>
    <r>
      <t>corr</t>
    </r>
    <r>
      <rPr>
        <b/>
        <vertAlign val="subscript"/>
        <sz val="10"/>
        <color theme="1"/>
        <rFont val="Arial"/>
        <family val="2"/>
      </rPr>
      <t>x</t>
    </r>
  </si>
  <si>
    <r>
      <rPr>
        <b/>
        <vertAlign val="superscript"/>
        <sz val="10"/>
        <color theme="1"/>
        <rFont val="Arial"/>
        <family val="2"/>
      </rPr>
      <t>D</t>
    </r>
    <r>
      <rPr>
        <b/>
        <sz val="10"/>
        <color theme="1"/>
        <rFont val="Arial"/>
        <family val="2"/>
      </rPr>
      <t>s</t>
    </r>
    <r>
      <rPr>
        <b/>
        <vertAlign val="subscript"/>
        <sz val="10"/>
        <color theme="1"/>
        <rFont val="Arial"/>
        <family val="2"/>
      </rPr>
      <t>x</t>
    </r>
  </si>
  <si>
    <r>
      <rPr>
        <b/>
        <vertAlign val="superscript"/>
        <sz val="10"/>
        <color theme="1"/>
        <rFont val="Arial"/>
        <family val="2"/>
      </rPr>
      <t>C</t>
    </r>
    <r>
      <rPr>
        <b/>
        <sz val="10"/>
        <color theme="1"/>
        <rFont val="Arial"/>
        <family val="2"/>
      </rPr>
      <t>s</t>
    </r>
    <r>
      <rPr>
        <b/>
        <vertAlign val="subscript"/>
        <sz val="10"/>
        <color theme="1"/>
        <rFont val="Arial"/>
        <family val="2"/>
      </rPr>
      <t>x</t>
    </r>
  </si>
  <si>
    <t>Serie A62 - Tavole di mortalità della generazione 1962 per percettori di rendite vitalizie</t>
  </si>
  <si>
    <r>
      <t>q</t>
    </r>
    <r>
      <rPr>
        <b/>
        <vertAlign val="subscript"/>
        <sz val="10"/>
        <color theme="1"/>
        <rFont val="Arial"/>
        <family val="2"/>
      </rPr>
      <t>x</t>
    </r>
    <r>
      <rPr>
        <b/>
        <sz val="10"/>
        <color theme="1"/>
        <rFont val="Arial"/>
        <family val="2"/>
      </rPr>
      <t xml:space="preserve"> TG62</t>
    </r>
  </si>
  <si>
    <r>
      <t>q</t>
    </r>
    <r>
      <rPr>
        <b/>
        <vertAlign val="subscript"/>
        <sz val="10"/>
        <color theme="1"/>
        <rFont val="Arial"/>
        <family val="2"/>
      </rPr>
      <t>x</t>
    </r>
    <r>
      <rPr>
        <b/>
        <sz val="10"/>
        <color theme="1"/>
        <rFont val="Arial"/>
        <family val="2"/>
      </rPr>
      <t xml:space="preserve"> A62D</t>
    </r>
  </si>
  <si>
    <r>
      <t>q</t>
    </r>
    <r>
      <rPr>
        <b/>
        <vertAlign val="subscript"/>
        <sz val="10"/>
        <color theme="1"/>
        <rFont val="Arial"/>
        <family val="2"/>
      </rPr>
      <t>x</t>
    </r>
    <r>
      <rPr>
        <b/>
        <sz val="10"/>
        <color theme="1"/>
        <rFont val="Arial"/>
        <family val="2"/>
      </rPr>
      <t xml:space="preserve"> A62I</t>
    </r>
  </si>
  <si>
    <t>Shifts da applicare alle età della tavola della generazione di riferimento per ottenere la tavola di mortalità della generazione considerata, distinti per generazione e diverse composizioni per sesso dei percettori</t>
  </si>
  <si>
    <t xml:space="preserve">A62C - Tavole di mortalità della generazione 1962 di percettori di rendite collettive, indifferenziate per sesso (diverse composizioni per sesso) </t>
  </si>
  <si>
    <t>A62I - Tavole di mortalità della generazione 1962 di percettori di rendite immediate, indifferenziate per sesso (diverse composizioni per sesso)</t>
  </si>
  <si>
    <t>A62D - Tavole di mortalità della generazione 1962 di percettori di rendite differite indifferenziate per sesso (diverse composizioni per sesso)</t>
  </si>
  <si>
    <t>Le diverse composizioni indicano la percentuale di percettori di sesso maschile e quella di sesso femminile</t>
  </si>
  <si>
    <r>
      <t>q</t>
    </r>
    <r>
      <rPr>
        <b/>
        <vertAlign val="subscript"/>
        <sz val="10"/>
        <color theme="1"/>
        <rFont val="Arial"/>
        <family val="2"/>
      </rPr>
      <t>x</t>
    </r>
    <r>
      <rPr>
        <b/>
        <sz val="10"/>
        <color theme="1"/>
        <rFont val="Arial"/>
        <family val="2"/>
      </rPr>
      <t xml:space="preserve"> A62C</t>
    </r>
  </si>
  <si>
    <t xml:space="preserve">A62D indica la tavola della generazione 1962 di percettori di rendite differite, A62I quella relativa a percettori di rendite immediate, A62C quella relativa a percettori di rendite collettive </t>
  </si>
  <si>
    <t>TG62 - Tavola di mortalità della generazione 1962 della popolazione italiana (proiettata a partire dal 2011)</t>
  </si>
  <si>
    <t>N.D.</t>
  </si>
  <si>
    <r>
      <t>q</t>
    </r>
    <r>
      <rPr>
        <i/>
        <vertAlign val="subscript"/>
        <sz val="11"/>
        <color theme="1"/>
        <rFont val="Arial"/>
        <family val="2"/>
      </rPr>
      <t>x</t>
    </r>
    <r>
      <rPr>
        <i/>
        <sz val="11"/>
        <color theme="1"/>
        <rFont val="Arial"/>
        <family val="2"/>
      </rPr>
      <t xml:space="preserve"> sono i quozienti di mortalità per percettori di età x. TG62 indica la tavola proiettata non selezionata per la generazione 1962. s</t>
    </r>
    <r>
      <rPr>
        <i/>
        <vertAlign val="subscript"/>
        <sz val="11"/>
        <color theme="1"/>
        <rFont val="Arial"/>
        <family val="2"/>
      </rPr>
      <t xml:space="preserve">x </t>
    </r>
    <r>
      <rPr>
        <i/>
        <sz val="11"/>
        <color theme="1"/>
        <rFont val="Arial"/>
        <family val="2"/>
      </rPr>
      <t>sono i fattori di anti-selezione. corr</t>
    </r>
    <r>
      <rPr>
        <i/>
        <vertAlign val="subscript"/>
        <sz val="11"/>
        <color theme="1"/>
        <rFont val="Arial"/>
        <family val="2"/>
      </rPr>
      <t>x</t>
    </r>
    <r>
      <rPr>
        <i/>
        <sz val="11"/>
        <color theme="1"/>
        <rFont val="Arial"/>
        <family val="2"/>
      </rPr>
      <t xml:space="preserve"> è il fattore correttivo per l'anti-selezione dei percettori di rendite immediate. </t>
    </r>
  </si>
  <si>
    <r>
      <t>q</t>
    </r>
    <r>
      <rPr>
        <i/>
        <vertAlign val="subscript"/>
        <sz val="11"/>
        <color theme="1"/>
        <rFont val="Arial"/>
        <family val="2"/>
      </rPr>
      <t>x</t>
    </r>
    <r>
      <rPr>
        <i/>
        <sz val="11"/>
        <color theme="1"/>
        <rFont val="Arial"/>
        <family val="2"/>
      </rPr>
      <t xml:space="preserve"> sono i quozienti di mortalità per percettori di età x. l</t>
    </r>
    <r>
      <rPr>
        <i/>
        <vertAlign val="subscript"/>
        <sz val="11"/>
        <color theme="1"/>
        <rFont val="Arial"/>
        <family val="2"/>
      </rPr>
      <t>x</t>
    </r>
    <r>
      <rPr>
        <i/>
        <sz val="11"/>
        <color theme="1"/>
        <rFont val="Arial"/>
        <family val="2"/>
      </rPr>
      <t xml:space="preserve"> sono i sopravviventi su base 100000. d</t>
    </r>
    <r>
      <rPr>
        <i/>
        <vertAlign val="subscript"/>
        <sz val="11"/>
        <color theme="1"/>
        <rFont val="Arial"/>
        <family val="2"/>
      </rPr>
      <t>x</t>
    </r>
    <r>
      <rPr>
        <i/>
        <sz val="11"/>
        <color theme="1"/>
        <rFont val="Arial"/>
        <family val="2"/>
      </rPr>
      <t xml:space="preserve"> sono i deceduti. e</t>
    </r>
    <r>
      <rPr>
        <i/>
        <vertAlign val="subscript"/>
        <sz val="11"/>
        <color theme="1"/>
        <rFont val="Arial"/>
        <family val="2"/>
      </rPr>
      <t>x</t>
    </r>
    <r>
      <rPr>
        <i/>
        <sz val="11"/>
        <color theme="1"/>
        <rFont val="Arial"/>
        <family val="2"/>
      </rPr>
      <t xml:space="preserve"> è la speranza di vita. a</t>
    </r>
    <r>
      <rPr>
        <i/>
        <vertAlign val="subscript"/>
        <sz val="11"/>
        <color theme="1"/>
        <rFont val="Arial"/>
        <family val="2"/>
      </rPr>
      <t>x</t>
    </r>
    <r>
      <rPr>
        <i/>
        <sz val="11"/>
        <color theme="1"/>
        <rFont val="Arial"/>
        <family val="2"/>
      </rPr>
      <t xml:space="preserve"> è la rendita vitalizia anticipata a tasso d'interesse 0%.</t>
    </r>
  </si>
  <si>
    <t>A62D - Tavole di mortalità della generazione 1962 di percettori di rendite differite, indifferenziate per sesso (diverse composizioni per sesso)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</si>
</sst>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00"/>
    <numFmt numFmtId="165" formatCode="0.0"/>
    <numFmt numFmtId="166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vertAlign val="subscript"/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vertAlign val="superscript"/>
      <sz val="10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i/>
      <vertAlign val="subscript"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 applyBorder="1" applyAlignment="1">
      <alignment horizontal="left"/>
    </xf>
    <xf numFmtId="0" fontId="3" fillId="0" borderId="0" xfId="0" applyFont="1"/>
    <xf numFmtId="0" fontId="3" fillId="0" borderId="24" xfId="0" applyFont="1" applyBorder="1" applyAlignment="1">
      <alignment horizontal="center"/>
    </xf>
    <xf numFmtId="164" fontId="3" fillId="0" borderId="15" xfId="0" applyNumberFormat="1" applyFont="1" applyBorder="1"/>
    <xf numFmtId="10" fontId="3" fillId="0" borderId="2" xfId="1" applyNumberFormat="1" applyFont="1" applyBorder="1"/>
    <xf numFmtId="164" fontId="3" fillId="0" borderId="2" xfId="0" applyNumberFormat="1" applyFont="1" applyBorder="1"/>
    <xf numFmtId="10" fontId="3" fillId="0" borderId="5" xfId="1" applyNumberFormat="1" applyFont="1" applyBorder="1"/>
    <xf numFmtId="10" fontId="3" fillId="0" borderId="7" xfId="1" applyNumberFormat="1" applyFont="1" applyBorder="1"/>
    <xf numFmtId="164" fontId="3" fillId="0" borderId="16" xfId="0" applyNumberFormat="1" applyFont="1" applyBorder="1"/>
    <xf numFmtId="0" fontId="3" fillId="0" borderId="25" xfId="0" applyFont="1" applyBorder="1" applyAlignment="1">
      <alignment horizontal="center"/>
    </xf>
    <xf numFmtId="164" fontId="3" fillId="0" borderId="17" xfId="0" applyNumberFormat="1" applyFont="1" applyBorder="1"/>
    <xf numFmtId="10" fontId="3" fillId="0" borderId="3" xfId="1" applyNumberFormat="1" applyFont="1" applyBorder="1"/>
    <xf numFmtId="164" fontId="3" fillId="0" borderId="3" xfId="0" applyNumberFormat="1" applyFont="1" applyBorder="1"/>
    <xf numFmtId="10" fontId="3" fillId="0" borderId="6" xfId="1" applyNumberFormat="1" applyFont="1" applyBorder="1"/>
    <xf numFmtId="10" fontId="3" fillId="0" borderId="8" xfId="1" applyNumberFormat="1" applyFont="1" applyBorder="1"/>
    <xf numFmtId="164" fontId="3" fillId="0" borderId="18" xfId="0" applyNumberFormat="1" applyFont="1" applyBorder="1"/>
    <xf numFmtId="0" fontId="3" fillId="0" borderId="26" xfId="0" applyFont="1" applyBorder="1" applyAlignment="1">
      <alignment horizontal="center"/>
    </xf>
    <xf numFmtId="164" fontId="3" fillId="0" borderId="19" xfId="0" applyNumberFormat="1" applyFont="1" applyBorder="1"/>
    <xf numFmtId="10" fontId="3" fillId="0" borderId="20" xfId="1" applyNumberFormat="1" applyFont="1" applyBorder="1"/>
    <xf numFmtId="164" fontId="3" fillId="0" borderId="20" xfId="0" applyNumberFormat="1" applyFont="1" applyBorder="1"/>
    <xf numFmtId="10" fontId="3" fillId="0" borderId="21" xfId="1" applyNumberFormat="1" applyFont="1" applyBorder="1"/>
    <xf numFmtId="10" fontId="3" fillId="0" borderId="22" xfId="1" applyNumberFormat="1" applyFont="1" applyBorder="1"/>
    <xf numFmtId="164" fontId="3" fillId="0" borderId="23" xfId="0" applyNumberFormat="1" applyFont="1" applyBorder="1"/>
    <xf numFmtId="0" fontId="2" fillId="5" borderId="1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2" fillId="0" borderId="0" xfId="0" applyFont="1" applyBorder="1" applyAlignment="1"/>
    <xf numFmtId="0" fontId="2" fillId="7" borderId="13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165" fontId="3" fillId="0" borderId="2" xfId="0" applyNumberFormat="1" applyFont="1" applyBorder="1"/>
    <xf numFmtId="2" fontId="3" fillId="0" borderId="2" xfId="0" applyNumberFormat="1" applyFont="1" applyBorder="1"/>
    <xf numFmtId="2" fontId="3" fillId="0" borderId="16" xfId="0" applyNumberFormat="1" applyFont="1" applyBorder="1"/>
    <xf numFmtId="165" fontId="3" fillId="0" borderId="16" xfId="0" applyNumberFormat="1" applyFont="1" applyBorder="1"/>
    <xf numFmtId="165" fontId="3" fillId="0" borderId="3" xfId="0" applyNumberFormat="1" applyFont="1" applyBorder="1"/>
    <xf numFmtId="2" fontId="3" fillId="0" borderId="3" xfId="0" applyNumberFormat="1" applyFont="1" applyBorder="1"/>
    <xf numFmtId="2" fontId="3" fillId="0" borderId="18" xfId="0" applyNumberFormat="1" applyFont="1" applyBorder="1"/>
    <xf numFmtId="165" fontId="3" fillId="0" borderId="18" xfId="0" applyNumberFormat="1" applyFont="1" applyBorder="1"/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6" fillId="6" borderId="2" xfId="0" quotePrefix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2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164" fontId="3" fillId="0" borderId="4" xfId="0" applyNumberFormat="1" applyFont="1" applyBorder="1" applyAlignment="1">
      <alignment horizontal="right"/>
    </xf>
    <xf numFmtId="0" fontId="6" fillId="4" borderId="2" xfId="0" quotePrefix="1" applyFont="1" applyFill="1" applyBorder="1" applyAlignment="1">
      <alignment horizontal="center"/>
    </xf>
    <xf numFmtId="0" fontId="6" fillId="3" borderId="2" xfId="0" quotePrefix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" fontId="3" fillId="0" borderId="27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3" fillId="0" borderId="0" xfId="0" applyFont="1" applyBorder="1"/>
    <xf numFmtId="1" fontId="3" fillId="0" borderId="0" xfId="0" applyNumberFormat="1" applyFont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3" xfId="0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64" fontId="3" fillId="0" borderId="19" xfId="0" applyNumberFormat="1" applyFont="1" applyFill="1" applyBorder="1"/>
    <xf numFmtId="2" fontId="3" fillId="8" borderId="20" xfId="0" applyNumberFormat="1" applyFont="1" applyFill="1" applyBorder="1"/>
    <xf numFmtId="0" fontId="3" fillId="8" borderId="30" xfId="0" applyFont="1" applyFill="1" applyBorder="1"/>
    <xf numFmtId="2" fontId="3" fillId="0" borderId="2" xfId="0" applyNumberFormat="1" applyFont="1" applyBorder="1" applyAlignment="1"/>
    <xf numFmtId="2" fontId="3" fillId="0" borderId="3" xfId="0" applyNumberFormat="1" applyFont="1" applyBorder="1" applyAlignment="1"/>
    <xf numFmtId="2" fontId="3" fillId="0" borderId="20" xfId="0" applyNumberFormat="1" applyFont="1" applyBorder="1" applyAlignment="1"/>
    <xf numFmtId="1" fontId="7" fillId="0" borderId="3" xfId="0" applyNumberFormat="1" applyFont="1" applyBorder="1" applyAlignment="1">
      <alignment horizontal="center"/>
    </xf>
    <xf numFmtId="164" fontId="3" fillId="0" borderId="0" xfId="0" applyNumberFormat="1" applyFont="1"/>
    <xf numFmtId="166" fontId="3" fillId="0" borderId="3" xfId="0" applyNumberFormat="1" applyFont="1" applyBorder="1"/>
    <xf numFmtId="166" fontId="3" fillId="0" borderId="2" xfId="0" applyNumberFormat="1" applyFont="1" applyBorder="1"/>
    <xf numFmtId="166" fontId="3" fillId="0" borderId="20" xfId="0" applyNumberFormat="1" applyFont="1" applyBorder="1"/>
    <xf numFmtId="166" fontId="3" fillId="0" borderId="2" xfId="0" applyNumberFormat="1" applyFont="1" applyBorder="1" applyAlignment="1"/>
    <xf numFmtId="166" fontId="3" fillId="0" borderId="3" xfId="0" applyNumberFormat="1" applyFont="1" applyBorder="1" applyAlignment="1"/>
    <xf numFmtId="166" fontId="3" fillId="0" borderId="20" xfId="0" applyNumberFormat="1" applyFont="1" applyBorder="1" applyAlignment="1"/>
    <xf numFmtId="0" fontId="10" fillId="0" borderId="0" xfId="0" applyFont="1" applyBorder="1" applyAlignment="1">
      <alignment horizontal="left"/>
    </xf>
    <xf numFmtId="2" fontId="3" fillId="0" borderId="3" xfId="0" applyNumberFormat="1" applyFont="1" applyBorder="1" applyAlignment="1">
      <alignment horizontal="right"/>
    </xf>
    <xf numFmtId="2" fontId="3" fillId="0" borderId="18" xfId="0" applyNumberFormat="1" applyFont="1" applyBorder="1" applyAlignment="1">
      <alignment horizontal="right"/>
    </xf>
    <xf numFmtId="165" fontId="3" fillId="0" borderId="0" xfId="0" applyNumberFormat="1" applyFont="1"/>
    <xf numFmtId="0" fontId="5" fillId="0" borderId="0" xfId="0" applyFont="1"/>
    <xf numFmtId="0" fontId="9" fillId="0" borderId="0" xfId="0" applyFont="1"/>
    <xf numFmtId="0" fontId="2" fillId="7" borderId="28" xfId="0" applyFont="1" applyFill="1" applyBorder="1" applyAlignment="1">
      <alignment horizontal="center" vertical="center"/>
    </xf>
    <xf numFmtId="0" fontId="2" fillId="7" borderId="29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/>
    </xf>
    <xf numFmtId="0" fontId="2" fillId="7" borderId="11" xfId="0" applyFont="1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6" fillId="2" borderId="3" xfId="0" quotePrefix="1" applyFont="1" applyFill="1" applyBorder="1" applyAlignment="1">
      <alignment horizontal="center" vertical="center"/>
    </xf>
    <xf numFmtId="0" fontId="6" fillId="2" borderId="4" xfId="0" quotePrefix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6" fillId="2" borderId="2" xfId="0" quotePrefix="1" applyFont="1" applyFill="1" applyBorder="1" applyAlignment="1">
      <alignment horizontal="center" vertical="center" wrapText="1"/>
    </xf>
    <xf numFmtId="0" fontId="6" fillId="2" borderId="4" xfId="0" quotePrefix="1" applyFont="1" applyFill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C7"/>
  <sheetViews>
    <sheetView workbookViewId="0">
      <selection activeCell="A2" sqref="A2"/>
    </sheetView>
  </sheetViews>
  <sheetFormatPr defaultRowHeight="15" x14ac:dyDescent="0.25"/>
  <cols>
    <col min="1" max="1" width="11.7109375" bestFit="1" customWidth="1"/>
    <col min="2" max="2" width="208.28515625" customWidth="1"/>
  </cols>
  <sheetData>
    <row r="1" spans="1:3" ht="15.75" x14ac:dyDescent="0.25">
      <c r="A1" s="81" t="s">
        <v>25</v>
      </c>
      <c r="B1" s="81" t="s">
        <v>32</v>
      </c>
      <c r="C1" s="82"/>
    </row>
    <row r="2" spans="1:3" ht="15.75" x14ac:dyDescent="0.25">
      <c r="A2" s="82" t="s">
        <v>5</v>
      </c>
      <c r="B2" s="82" t="s">
        <v>52</v>
      </c>
      <c r="C2" s="82"/>
    </row>
    <row r="3" spans="1:3" ht="15.75" x14ac:dyDescent="0.25">
      <c r="A3" s="82" t="s">
        <v>2</v>
      </c>
      <c r="B3" s="82" t="s">
        <v>41</v>
      </c>
      <c r="C3" s="82"/>
    </row>
    <row r="4" spans="1:3" ht="15.75" x14ac:dyDescent="0.25">
      <c r="A4" s="82" t="s">
        <v>6</v>
      </c>
      <c r="B4" s="82" t="s">
        <v>48</v>
      </c>
      <c r="C4" s="82"/>
    </row>
    <row r="5" spans="1:3" ht="15.75" x14ac:dyDescent="0.25">
      <c r="A5" s="82" t="s">
        <v>7</v>
      </c>
      <c r="B5" s="82" t="s">
        <v>47</v>
      </c>
      <c r="C5" s="82"/>
    </row>
    <row r="6" spans="1:3" ht="15.75" x14ac:dyDescent="0.25">
      <c r="A6" s="82" t="s">
        <v>8</v>
      </c>
      <c r="B6" s="82" t="s">
        <v>46</v>
      </c>
      <c r="C6" s="82"/>
    </row>
    <row r="7" spans="1:3" ht="15" customHeight="1" x14ac:dyDescent="0.25">
      <c r="A7" s="82" t="s">
        <v>26</v>
      </c>
      <c r="B7" s="82" t="s">
        <v>45</v>
      </c>
      <c r="C7" s="8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M127"/>
  <sheetViews>
    <sheetView zoomScaleNormal="100" workbookViewId="0"/>
  </sheetViews>
  <sheetFormatPr defaultRowHeight="12.75" x14ac:dyDescent="0.2"/>
  <cols>
    <col min="1" max="1" width="3.85546875" style="2" customWidth="1"/>
    <col min="2" max="2" width="7.42578125" style="2" customWidth="1"/>
    <col min="3" max="12" width="10.7109375" style="2" customWidth="1"/>
    <col min="13" max="16384" width="9.140625" style="2"/>
  </cols>
  <sheetData>
    <row r="1" spans="1:13" ht="15.75" x14ac:dyDescent="0.25">
      <c r="A1" s="39" t="s">
        <v>52</v>
      </c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3" ht="18.75" x14ac:dyDescent="0.35">
      <c r="A2" s="77" t="s">
        <v>55</v>
      </c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3" ht="13.5" thickBo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3" x14ac:dyDescent="0.2">
      <c r="B4" s="83" t="s">
        <v>1</v>
      </c>
      <c r="C4" s="85" t="s">
        <v>3</v>
      </c>
      <c r="D4" s="86"/>
      <c r="E4" s="86"/>
      <c r="F4" s="86"/>
      <c r="G4" s="87"/>
      <c r="H4" s="85" t="s">
        <v>4</v>
      </c>
      <c r="I4" s="86"/>
      <c r="J4" s="86"/>
      <c r="K4" s="86"/>
      <c r="L4" s="87"/>
    </row>
    <row r="5" spans="1:13" ht="14.25" x14ac:dyDescent="0.25">
      <c r="B5" s="84"/>
      <c r="C5" s="28" t="s">
        <v>27</v>
      </c>
      <c r="D5" s="29" t="s">
        <v>28</v>
      </c>
      <c r="E5" s="29" t="s">
        <v>29</v>
      </c>
      <c r="F5" s="29" t="s">
        <v>30</v>
      </c>
      <c r="G5" s="30" t="s">
        <v>31</v>
      </c>
      <c r="H5" s="28" t="s">
        <v>27</v>
      </c>
      <c r="I5" s="29" t="s">
        <v>28</v>
      </c>
      <c r="J5" s="29" t="s">
        <v>29</v>
      </c>
      <c r="K5" s="29" t="s">
        <v>30</v>
      </c>
      <c r="L5" s="30" t="s">
        <v>31</v>
      </c>
    </row>
    <row r="6" spans="1:13" x14ac:dyDescent="0.2">
      <c r="B6" s="3">
        <v>0</v>
      </c>
      <c r="C6" s="4">
        <v>4.6010000000000002E-2</v>
      </c>
      <c r="D6" s="72">
        <v>100000</v>
      </c>
      <c r="E6" s="72">
        <f>+ROUND(D6*C6,3)</f>
        <v>4601</v>
      </c>
      <c r="F6" s="32">
        <f>+ROUND(ROUND(SUM(D6:$D$127),5)/D6+0.5,2)</f>
        <v>78.89</v>
      </c>
      <c r="G6" s="33">
        <f>+ROUND(ROUND(SUM(D6:$D$126),5)/D6,2)</f>
        <v>78.39</v>
      </c>
      <c r="H6" s="4">
        <v>3.8150000000000003E-2</v>
      </c>
      <c r="I6" s="66">
        <v>100000</v>
      </c>
      <c r="J6" s="74">
        <f>+ROUND(I6*H6,3)</f>
        <v>3815</v>
      </c>
      <c r="K6" s="31">
        <f>+ROUND(SUM($I6:I$127)/I6+0.5,2)</f>
        <v>85.55</v>
      </c>
      <c r="L6" s="34">
        <f>ROUND(SUM($I6:I$127)/I6,2)</f>
        <v>85.05</v>
      </c>
      <c r="M6" s="80"/>
    </row>
    <row r="7" spans="1:13" x14ac:dyDescent="0.2">
      <c r="B7" s="10">
        <v>1</v>
      </c>
      <c r="C7" s="11">
        <v>3.2399999999999998E-3</v>
      </c>
      <c r="D7" s="71">
        <f>+ROUND(D6*(1-C6),3)</f>
        <v>95399</v>
      </c>
      <c r="E7" s="71">
        <f t="shared" ref="E7:E70" si="0">+ROUND(D7*C7,3)</f>
        <v>309.09300000000002</v>
      </c>
      <c r="F7" s="36">
        <f>+ROUND(ROUND(SUM(D7:$D$127),5)/D7+0.5,2)</f>
        <v>81.62</v>
      </c>
      <c r="G7" s="37">
        <f>+ROUND(ROUND(SUM(D7:$D$126),5)/D7,2)</f>
        <v>81.12</v>
      </c>
      <c r="H7" s="11">
        <v>3.2399999999999998E-3</v>
      </c>
      <c r="I7" s="67">
        <f>+ROUND(I6*(1-H6),3)</f>
        <v>96185</v>
      </c>
      <c r="J7" s="75">
        <f t="shared" ref="J7:J70" si="1">+ROUND(I7*H7,3)</f>
        <v>311.63900000000001</v>
      </c>
      <c r="K7" s="35">
        <f>+ROUND(SUM($I7:I$127)/I7+0.5,2)</f>
        <v>87.89</v>
      </c>
      <c r="L7" s="38">
        <f>ROUND(SUM($I7:I$127)/I7,2)</f>
        <v>87.39</v>
      </c>
    </row>
    <row r="8" spans="1:13" x14ac:dyDescent="0.2">
      <c r="B8" s="10">
        <v>2</v>
      </c>
      <c r="C8" s="11">
        <v>1.47E-3</v>
      </c>
      <c r="D8" s="71">
        <f t="shared" ref="D8:D71" si="2">+ROUND(D7*(1-C7),3)</f>
        <v>95089.907000000007</v>
      </c>
      <c r="E8" s="71">
        <f t="shared" si="0"/>
        <v>139.78200000000001</v>
      </c>
      <c r="F8" s="36">
        <f>+ROUND(ROUND(SUM(D8:$D$127),5)/D8+0.5,2)</f>
        <v>80.88</v>
      </c>
      <c r="G8" s="37">
        <f>+ROUND(ROUND(SUM(D8:$D$126),5)/D8,2)</f>
        <v>80.38</v>
      </c>
      <c r="H8" s="11">
        <v>1.2099999999999999E-3</v>
      </c>
      <c r="I8" s="67">
        <f t="shared" ref="I8:I71" si="3">+ROUND(I7*(1-H7),3)</f>
        <v>95873.361000000004</v>
      </c>
      <c r="J8" s="75">
        <f t="shared" si="1"/>
        <v>116.00700000000001</v>
      </c>
      <c r="K8" s="35">
        <f>+ROUND(SUM($I8:I$127)/I8+0.5,2)</f>
        <v>87.17</v>
      </c>
      <c r="L8" s="38">
        <f>ROUND(SUM($I8:I$127)/I8,2)</f>
        <v>86.67</v>
      </c>
    </row>
    <row r="9" spans="1:13" x14ac:dyDescent="0.2">
      <c r="B9" s="10">
        <v>3</v>
      </c>
      <c r="C9" s="11">
        <v>1.0300000000000001E-3</v>
      </c>
      <c r="D9" s="71">
        <f t="shared" si="2"/>
        <v>94950.125</v>
      </c>
      <c r="E9" s="71">
        <f t="shared" si="0"/>
        <v>97.799000000000007</v>
      </c>
      <c r="F9" s="36">
        <f>+ROUND(ROUND(SUM(D9:$D$127),5)/D9+0.5,2)</f>
        <v>80</v>
      </c>
      <c r="G9" s="37">
        <f>+ROUND(ROUND(SUM(D9:$D$126),5)/D9,2)</f>
        <v>79.5</v>
      </c>
      <c r="H9" s="11">
        <v>7.7999999999999999E-4</v>
      </c>
      <c r="I9" s="67">
        <f t="shared" si="3"/>
        <v>95757.354000000007</v>
      </c>
      <c r="J9" s="75">
        <f t="shared" si="1"/>
        <v>74.691000000000003</v>
      </c>
      <c r="K9" s="35">
        <f>+ROUND(SUM($I9:I$127)/I9+0.5,2)</f>
        <v>86.27</v>
      </c>
      <c r="L9" s="38">
        <f>ROUND(SUM($I9:I$127)/I9,2)</f>
        <v>85.77</v>
      </c>
    </row>
    <row r="10" spans="1:13" x14ac:dyDescent="0.2">
      <c r="B10" s="10">
        <v>4</v>
      </c>
      <c r="C10" s="11">
        <v>7.1000000000000002E-4</v>
      </c>
      <c r="D10" s="71">
        <f t="shared" si="2"/>
        <v>94852.326000000001</v>
      </c>
      <c r="E10" s="71">
        <f t="shared" si="0"/>
        <v>67.344999999999999</v>
      </c>
      <c r="F10" s="36">
        <f>+ROUND(ROUND(SUM(D10:$D$127),5)/D10+0.5,2)</f>
        <v>79.08</v>
      </c>
      <c r="G10" s="37">
        <f>+ROUND(ROUND(SUM(D10:$D$126),5)/D10,2)</f>
        <v>78.58</v>
      </c>
      <c r="H10" s="11">
        <v>6.0999999999999997E-4</v>
      </c>
      <c r="I10" s="67">
        <f t="shared" si="3"/>
        <v>95682.663</v>
      </c>
      <c r="J10" s="75">
        <f t="shared" si="1"/>
        <v>58.366</v>
      </c>
      <c r="K10" s="35">
        <f>+ROUND(SUM($I10:I$127)/I10+0.5,2)</f>
        <v>85.34</v>
      </c>
      <c r="L10" s="38">
        <f>ROUND(SUM($I10:I$127)/I10,2)</f>
        <v>84.84</v>
      </c>
    </row>
    <row r="11" spans="1:13" x14ac:dyDescent="0.2">
      <c r="B11" s="10">
        <v>5</v>
      </c>
      <c r="C11" s="11">
        <v>5.5999999999999995E-4</v>
      </c>
      <c r="D11" s="71">
        <f t="shared" si="2"/>
        <v>94784.981</v>
      </c>
      <c r="E11" s="71">
        <f t="shared" si="0"/>
        <v>53.08</v>
      </c>
      <c r="F11" s="36">
        <f>+ROUND(ROUND(SUM(D11:$D$127),5)/D11+0.5,2)</f>
        <v>78.13</v>
      </c>
      <c r="G11" s="37">
        <f>+ROUND(ROUND(SUM(D11:$D$126),5)/D11,2)</f>
        <v>77.63</v>
      </c>
      <c r="H11" s="11">
        <v>4.8999999999999998E-4</v>
      </c>
      <c r="I11" s="67">
        <f t="shared" si="3"/>
        <v>95624.297000000006</v>
      </c>
      <c r="J11" s="75">
        <f t="shared" si="1"/>
        <v>46.856000000000002</v>
      </c>
      <c r="K11" s="35">
        <f>+ROUND(SUM($I11:I$127)/I11+0.5,2)</f>
        <v>84.39</v>
      </c>
      <c r="L11" s="38">
        <f>ROUND(SUM($I11:I$127)/I11,2)</f>
        <v>83.89</v>
      </c>
    </row>
    <row r="12" spans="1:13" x14ac:dyDescent="0.2">
      <c r="B12" s="10">
        <v>6</v>
      </c>
      <c r="C12" s="11">
        <v>5.5999999999999995E-4</v>
      </c>
      <c r="D12" s="71">
        <f t="shared" si="2"/>
        <v>94731.900999999998</v>
      </c>
      <c r="E12" s="71">
        <f t="shared" si="0"/>
        <v>53.05</v>
      </c>
      <c r="F12" s="36">
        <f>+ROUND(ROUND(SUM(D12:$D$127),5)/D12+0.5,2)</f>
        <v>77.17</v>
      </c>
      <c r="G12" s="37">
        <f>+ROUND(ROUND(SUM(D12:$D$126),5)/D12,2)</f>
        <v>76.67</v>
      </c>
      <c r="H12" s="11">
        <v>3.6999999999999999E-4</v>
      </c>
      <c r="I12" s="67">
        <f t="shared" si="3"/>
        <v>95577.441000000006</v>
      </c>
      <c r="J12" s="75">
        <f t="shared" si="1"/>
        <v>35.363999999999997</v>
      </c>
      <c r="K12" s="35">
        <f>+ROUND(SUM($I12:I$127)/I12+0.5,2)</f>
        <v>83.43</v>
      </c>
      <c r="L12" s="38">
        <f>ROUND(SUM($I12:I$127)/I12,2)</f>
        <v>82.93</v>
      </c>
    </row>
    <row r="13" spans="1:13" x14ac:dyDescent="0.2">
      <c r="B13" s="10">
        <v>7</v>
      </c>
      <c r="C13" s="11">
        <v>4.6000000000000001E-4</v>
      </c>
      <c r="D13" s="71">
        <f t="shared" si="2"/>
        <v>94678.850999999995</v>
      </c>
      <c r="E13" s="71">
        <f t="shared" si="0"/>
        <v>43.552</v>
      </c>
      <c r="F13" s="36">
        <f>+ROUND(ROUND(SUM(D13:$D$127),5)/D13+0.5,2)</f>
        <v>76.22</v>
      </c>
      <c r="G13" s="37">
        <f>+ROUND(ROUND(SUM(D13:$D$126),5)/D13,2)</f>
        <v>75.72</v>
      </c>
      <c r="H13" s="11">
        <v>2.7999999999999998E-4</v>
      </c>
      <c r="I13" s="67">
        <f t="shared" si="3"/>
        <v>95542.077000000005</v>
      </c>
      <c r="J13" s="75">
        <f t="shared" si="1"/>
        <v>26.751999999999999</v>
      </c>
      <c r="K13" s="35">
        <f>+ROUND(SUM($I13:I$127)/I13+0.5,2)</f>
        <v>82.46</v>
      </c>
      <c r="L13" s="38">
        <f>ROUND(SUM($I13:I$127)/I13,2)</f>
        <v>81.96</v>
      </c>
    </row>
    <row r="14" spans="1:13" x14ac:dyDescent="0.2">
      <c r="B14" s="10">
        <v>8</v>
      </c>
      <c r="C14" s="11">
        <v>4.6999999999999999E-4</v>
      </c>
      <c r="D14" s="71">
        <f t="shared" si="2"/>
        <v>94635.298999999999</v>
      </c>
      <c r="E14" s="71">
        <f t="shared" si="0"/>
        <v>44.478999999999999</v>
      </c>
      <c r="F14" s="36">
        <f>+ROUND(ROUND(SUM(D14:$D$127),5)/D14+0.5,2)</f>
        <v>75.25</v>
      </c>
      <c r="G14" s="37">
        <f>+ROUND(ROUND(SUM(D14:$D$126),5)/D14,2)</f>
        <v>74.75</v>
      </c>
      <c r="H14" s="11">
        <v>2.5000000000000001E-4</v>
      </c>
      <c r="I14" s="67">
        <f t="shared" si="3"/>
        <v>95515.324999999997</v>
      </c>
      <c r="J14" s="75">
        <f t="shared" si="1"/>
        <v>23.879000000000001</v>
      </c>
      <c r="K14" s="35">
        <f>+ROUND(SUM($I14:I$127)/I14+0.5,2)</f>
        <v>81.48</v>
      </c>
      <c r="L14" s="38">
        <f>ROUND(SUM($I14:I$127)/I14,2)</f>
        <v>80.98</v>
      </c>
    </row>
    <row r="15" spans="1:13" x14ac:dyDescent="0.2">
      <c r="B15" s="10">
        <v>9</v>
      </c>
      <c r="C15" s="11">
        <v>4.0000000000000002E-4</v>
      </c>
      <c r="D15" s="71">
        <f t="shared" si="2"/>
        <v>94590.82</v>
      </c>
      <c r="E15" s="71">
        <f t="shared" si="0"/>
        <v>37.835999999999999</v>
      </c>
      <c r="F15" s="36">
        <f>+ROUND(ROUND(SUM(D15:$D$127),5)/D15+0.5,2)</f>
        <v>74.290000000000006</v>
      </c>
      <c r="G15" s="37">
        <f>+ROUND(ROUND(SUM(D15:$D$126),5)/D15,2)</f>
        <v>73.790000000000006</v>
      </c>
      <c r="H15" s="11">
        <v>2.4000000000000001E-4</v>
      </c>
      <c r="I15" s="67">
        <f t="shared" si="3"/>
        <v>95491.445999999996</v>
      </c>
      <c r="J15" s="75">
        <f t="shared" si="1"/>
        <v>22.917999999999999</v>
      </c>
      <c r="K15" s="35">
        <f>+ROUND(SUM($I15:I$127)/I15+0.5,2)</f>
        <v>80.5</v>
      </c>
      <c r="L15" s="38">
        <f>ROUND(SUM($I15:I$127)/I15,2)</f>
        <v>80</v>
      </c>
    </row>
    <row r="16" spans="1:13" x14ac:dyDescent="0.2">
      <c r="B16" s="10">
        <v>10</v>
      </c>
      <c r="C16" s="11">
        <v>3.6999999999999999E-4</v>
      </c>
      <c r="D16" s="71">
        <f t="shared" si="2"/>
        <v>94552.983999999997</v>
      </c>
      <c r="E16" s="71">
        <f t="shared" si="0"/>
        <v>34.984999999999999</v>
      </c>
      <c r="F16" s="36">
        <f>+ROUND(ROUND(SUM(D16:$D$127),5)/D16+0.5,2)</f>
        <v>73.31</v>
      </c>
      <c r="G16" s="37">
        <f>+ROUND(ROUND(SUM(D16:$D$126),5)/D16,2)</f>
        <v>72.81</v>
      </c>
      <c r="H16" s="11">
        <v>2.7999999999999998E-4</v>
      </c>
      <c r="I16" s="67">
        <f t="shared" si="3"/>
        <v>95468.528000000006</v>
      </c>
      <c r="J16" s="75">
        <f t="shared" si="1"/>
        <v>26.731000000000002</v>
      </c>
      <c r="K16" s="35">
        <f>+ROUND(SUM($I16:I$127)/I16+0.5,2)</f>
        <v>79.52</v>
      </c>
      <c r="L16" s="38">
        <f>ROUND(SUM($I16:I$127)/I16,2)</f>
        <v>79.02</v>
      </c>
    </row>
    <row r="17" spans="2:12" x14ac:dyDescent="0.2">
      <c r="B17" s="10">
        <v>11</v>
      </c>
      <c r="C17" s="11">
        <v>4.2999999999999999E-4</v>
      </c>
      <c r="D17" s="71">
        <f t="shared" si="2"/>
        <v>94517.998999999996</v>
      </c>
      <c r="E17" s="71">
        <f t="shared" si="0"/>
        <v>40.643000000000001</v>
      </c>
      <c r="F17" s="36">
        <f>+ROUND(ROUND(SUM(D17:$D$127),5)/D17+0.5,2)</f>
        <v>72.34</v>
      </c>
      <c r="G17" s="37">
        <f>+ROUND(ROUND(SUM(D17:$D$126),5)/D17,2)</f>
        <v>71.84</v>
      </c>
      <c r="H17" s="11">
        <v>2.4000000000000001E-4</v>
      </c>
      <c r="I17" s="67">
        <f t="shared" si="3"/>
        <v>95441.797000000006</v>
      </c>
      <c r="J17" s="75">
        <f t="shared" si="1"/>
        <v>22.905999999999999</v>
      </c>
      <c r="K17" s="35">
        <f>+ROUND(SUM($I17:I$127)/I17+0.5,2)</f>
        <v>78.540000000000006</v>
      </c>
      <c r="L17" s="38">
        <f>ROUND(SUM($I17:I$127)/I17,2)</f>
        <v>78.040000000000006</v>
      </c>
    </row>
    <row r="18" spans="2:12" x14ac:dyDescent="0.2">
      <c r="B18" s="10">
        <v>12</v>
      </c>
      <c r="C18" s="11">
        <v>3.9980000000000001E-4</v>
      </c>
      <c r="D18" s="71">
        <f t="shared" si="2"/>
        <v>94477.356</v>
      </c>
      <c r="E18" s="71">
        <f t="shared" si="0"/>
        <v>37.771999999999998</v>
      </c>
      <c r="F18" s="36">
        <f>+ROUND(ROUND(SUM(D18:$D$127),5)/D18+0.5,2)</f>
        <v>71.37</v>
      </c>
      <c r="G18" s="37">
        <f>+ROUND(ROUND(SUM(D18:$D$126),5)/D18,2)</f>
        <v>70.87</v>
      </c>
      <c r="H18" s="11">
        <v>2.4130000000000001E-4</v>
      </c>
      <c r="I18" s="67">
        <f t="shared" si="3"/>
        <v>95418.891000000003</v>
      </c>
      <c r="J18" s="75">
        <f t="shared" si="1"/>
        <v>23.024999999999999</v>
      </c>
      <c r="K18" s="35">
        <f>+ROUND(SUM($I18:I$127)/I18+0.5,2)</f>
        <v>77.56</v>
      </c>
      <c r="L18" s="38">
        <f>ROUND(SUM($I18:I$127)/I18,2)</f>
        <v>77.06</v>
      </c>
    </row>
    <row r="19" spans="2:12" x14ac:dyDescent="0.2">
      <c r="B19" s="10">
        <v>13</v>
      </c>
      <c r="C19" s="11">
        <v>4.571E-4</v>
      </c>
      <c r="D19" s="71">
        <f t="shared" si="2"/>
        <v>94439.584000000003</v>
      </c>
      <c r="E19" s="71">
        <f t="shared" si="0"/>
        <v>43.167999999999999</v>
      </c>
      <c r="F19" s="36">
        <f>+ROUND(ROUND(SUM(D19:$D$127),5)/D19+0.5,2)</f>
        <v>70.400000000000006</v>
      </c>
      <c r="G19" s="37">
        <f>+ROUND(ROUND(SUM(D19:$D$126),5)/D19,2)</f>
        <v>69.900000000000006</v>
      </c>
      <c r="H19" s="11">
        <v>2.5559999999999998E-4</v>
      </c>
      <c r="I19" s="67">
        <f t="shared" si="3"/>
        <v>95395.865999999995</v>
      </c>
      <c r="J19" s="75">
        <f t="shared" si="1"/>
        <v>24.382999999999999</v>
      </c>
      <c r="K19" s="35">
        <f>+ROUND(SUM($I19:I$127)/I19+0.5,2)</f>
        <v>76.58</v>
      </c>
      <c r="L19" s="38">
        <f>ROUND(SUM($I19:I$127)/I19,2)</f>
        <v>76.08</v>
      </c>
    </row>
    <row r="20" spans="2:12" x14ac:dyDescent="0.2">
      <c r="B20" s="10">
        <v>14</v>
      </c>
      <c r="C20" s="11">
        <v>5.4299999999999997E-4</v>
      </c>
      <c r="D20" s="71">
        <f t="shared" si="2"/>
        <v>94396.415999999997</v>
      </c>
      <c r="E20" s="71">
        <f t="shared" si="0"/>
        <v>51.256999999999998</v>
      </c>
      <c r="F20" s="36">
        <f>+ROUND(ROUND(SUM(D20:$D$127),5)/D20+0.5,2)</f>
        <v>69.430000000000007</v>
      </c>
      <c r="G20" s="37">
        <f>+ROUND(ROUND(SUM(D20:$D$126),5)/D20,2)</f>
        <v>68.930000000000007</v>
      </c>
      <c r="H20" s="11">
        <v>2.7349999999999998E-4</v>
      </c>
      <c r="I20" s="67">
        <f t="shared" si="3"/>
        <v>95371.482999999993</v>
      </c>
      <c r="J20" s="75">
        <f t="shared" si="1"/>
        <v>26.084</v>
      </c>
      <c r="K20" s="35">
        <f>+ROUND(SUM($I20:I$127)/I20+0.5,2)</f>
        <v>75.599999999999994</v>
      </c>
      <c r="L20" s="38">
        <f>ROUND(SUM($I20:I$127)/I20,2)</f>
        <v>75.099999999999994</v>
      </c>
    </row>
    <row r="21" spans="2:12" x14ac:dyDescent="0.2">
      <c r="B21" s="10">
        <v>15</v>
      </c>
      <c r="C21" s="11">
        <v>6.7000000000000002E-4</v>
      </c>
      <c r="D21" s="71">
        <f t="shared" si="2"/>
        <v>94345.159</v>
      </c>
      <c r="E21" s="71">
        <f t="shared" si="0"/>
        <v>63.210999999999999</v>
      </c>
      <c r="F21" s="36">
        <f>+ROUND(ROUND(SUM(D21:$D$127),5)/D21+0.5,2)</f>
        <v>68.47</v>
      </c>
      <c r="G21" s="37">
        <f>+ROUND(ROUND(SUM(D21:$D$126),5)/D21,2)</f>
        <v>67.97</v>
      </c>
      <c r="H21" s="11">
        <v>3.0489999999999998E-4</v>
      </c>
      <c r="I21" s="67">
        <f t="shared" si="3"/>
        <v>95345.399000000005</v>
      </c>
      <c r="J21" s="75">
        <f t="shared" si="1"/>
        <v>29.071000000000002</v>
      </c>
      <c r="K21" s="35">
        <f>+ROUND(SUM($I21:I$127)/I21+0.5,2)</f>
        <v>74.62</v>
      </c>
      <c r="L21" s="38">
        <f>ROUND(SUM($I21:I$127)/I21,2)</f>
        <v>74.12</v>
      </c>
    </row>
    <row r="22" spans="2:12" x14ac:dyDescent="0.2">
      <c r="B22" s="10">
        <v>16</v>
      </c>
      <c r="C22" s="11">
        <v>8.0190000000000003E-4</v>
      </c>
      <c r="D22" s="71">
        <f t="shared" si="2"/>
        <v>94281.948000000004</v>
      </c>
      <c r="E22" s="71">
        <f t="shared" si="0"/>
        <v>75.605000000000004</v>
      </c>
      <c r="F22" s="36">
        <f>+ROUND(ROUND(SUM(D22:$D$127),5)/D22+0.5,2)</f>
        <v>67.510000000000005</v>
      </c>
      <c r="G22" s="37">
        <f>+ROUND(ROUND(SUM(D22:$D$126),5)/D22,2)</f>
        <v>67.010000000000005</v>
      </c>
      <c r="H22" s="11">
        <v>3.0909999999999998E-4</v>
      </c>
      <c r="I22" s="67">
        <f t="shared" si="3"/>
        <v>95316.327999999994</v>
      </c>
      <c r="J22" s="75">
        <f t="shared" si="1"/>
        <v>29.462</v>
      </c>
      <c r="K22" s="35">
        <f>+ROUND(SUM($I22:I$127)/I22+0.5,2)</f>
        <v>73.64</v>
      </c>
      <c r="L22" s="38">
        <f>ROUND(SUM($I22:I$127)/I22,2)</f>
        <v>73.14</v>
      </c>
    </row>
    <row r="23" spans="2:12" x14ac:dyDescent="0.2">
      <c r="B23" s="10">
        <v>17</v>
      </c>
      <c r="C23" s="11">
        <v>9.1810000000000004E-4</v>
      </c>
      <c r="D23" s="71">
        <f t="shared" si="2"/>
        <v>94206.342999999993</v>
      </c>
      <c r="E23" s="71">
        <f t="shared" si="0"/>
        <v>86.491</v>
      </c>
      <c r="F23" s="36">
        <f>+ROUND(ROUND(SUM(D23:$D$127),5)/D23+0.5,2)</f>
        <v>66.569999999999993</v>
      </c>
      <c r="G23" s="37">
        <f>+ROUND(ROUND(SUM(D23:$D$126),5)/D23,2)</f>
        <v>66.069999999999993</v>
      </c>
      <c r="H23" s="11">
        <v>3.1629999999999999E-4</v>
      </c>
      <c r="I23" s="67">
        <f t="shared" si="3"/>
        <v>95286.865999999995</v>
      </c>
      <c r="J23" s="75">
        <f t="shared" si="1"/>
        <v>30.138999999999999</v>
      </c>
      <c r="K23" s="35">
        <f>+ROUND(SUM($I23:I$127)/I23+0.5,2)</f>
        <v>72.66</v>
      </c>
      <c r="L23" s="38">
        <f>ROUND(SUM($I23:I$127)/I23,2)</f>
        <v>72.16</v>
      </c>
    </row>
    <row r="24" spans="2:12" x14ac:dyDescent="0.2">
      <c r="B24" s="10">
        <v>18</v>
      </c>
      <c r="C24" s="11">
        <v>1.0336E-3</v>
      </c>
      <c r="D24" s="71">
        <f t="shared" si="2"/>
        <v>94119.851999999999</v>
      </c>
      <c r="E24" s="71">
        <f t="shared" si="0"/>
        <v>97.281999999999996</v>
      </c>
      <c r="F24" s="36">
        <f>+ROUND(ROUND(SUM(D24:$D$127),5)/D24+0.5,2)</f>
        <v>65.63</v>
      </c>
      <c r="G24" s="37">
        <f>+ROUND(ROUND(SUM(D24:$D$126),5)/D24,2)</f>
        <v>65.13</v>
      </c>
      <c r="H24" s="11">
        <v>3.2749999999999999E-4</v>
      </c>
      <c r="I24" s="67">
        <f t="shared" si="3"/>
        <v>95256.726999999999</v>
      </c>
      <c r="J24" s="75">
        <f t="shared" si="1"/>
        <v>31.196999999999999</v>
      </c>
      <c r="K24" s="35">
        <f>+ROUND(SUM($I24:I$127)/I24+0.5,2)</f>
        <v>71.680000000000007</v>
      </c>
      <c r="L24" s="38">
        <f>ROUND(SUM($I24:I$127)/I24,2)</f>
        <v>71.180000000000007</v>
      </c>
    </row>
    <row r="25" spans="2:12" x14ac:dyDescent="0.2">
      <c r="B25" s="10">
        <v>19</v>
      </c>
      <c r="C25" s="11">
        <v>1.0734E-3</v>
      </c>
      <c r="D25" s="71">
        <f t="shared" si="2"/>
        <v>94022.57</v>
      </c>
      <c r="E25" s="71">
        <f t="shared" si="0"/>
        <v>100.92400000000001</v>
      </c>
      <c r="F25" s="36">
        <f>+ROUND(ROUND(SUM(D25:$D$127),5)/D25+0.5,2)</f>
        <v>64.69</v>
      </c>
      <c r="G25" s="37">
        <f>+ROUND(ROUND(SUM(D25:$D$126),5)/D25,2)</f>
        <v>64.19</v>
      </c>
      <c r="H25" s="11">
        <v>3.4860000000000002E-4</v>
      </c>
      <c r="I25" s="67">
        <f t="shared" si="3"/>
        <v>95225.53</v>
      </c>
      <c r="J25" s="75">
        <f t="shared" si="1"/>
        <v>33.195999999999998</v>
      </c>
      <c r="K25" s="35">
        <f>+ROUND(SUM($I25:I$127)/I25+0.5,2)</f>
        <v>70.709999999999994</v>
      </c>
      <c r="L25" s="38">
        <f>ROUND(SUM($I25:I$127)/I25,2)</f>
        <v>70.209999999999994</v>
      </c>
    </row>
    <row r="26" spans="2:12" x14ac:dyDescent="0.2">
      <c r="B26" s="10">
        <v>20</v>
      </c>
      <c r="C26" s="11">
        <v>1.0203E-3</v>
      </c>
      <c r="D26" s="71">
        <f t="shared" si="2"/>
        <v>93921.645999999993</v>
      </c>
      <c r="E26" s="71">
        <f t="shared" si="0"/>
        <v>95.828000000000003</v>
      </c>
      <c r="F26" s="36">
        <f>+ROUND(ROUND(SUM(D26:$D$127),5)/D26+0.5,2)</f>
        <v>63.76</v>
      </c>
      <c r="G26" s="37">
        <f>+ROUND(ROUND(SUM(D26:$D$126),5)/D26,2)</f>
        <v>63.26</v>
      </c>
      <c r="H26" s="11">
        <v>3.4400000000000001E-4</v>
      </c>
      <c r="I26" s="67">
        <f t="shared" si="3"/>
        <v>95192.334000000003</v>
      </c>
      <c r="J26" s="75">
        <f t="shared" si="1"/>
        <v>32.746000000000002</v>
      </c>
      <c r="K26" s="35">
        <f>+ROUND(SUM($I26:I$127)/I26+0.5,2)</f>
        <v>69.73</v>
      </c>
      <c r="L26" s="38">
        <f>ROUND(SUM($I26:I$127)/I26,2)</f>
        <v>69.23</v>
      </c>
    </row>
    <row r="27" spans="2:12" x14ac:dyDescent="0.2">
      <c r="B27" s="10">
        <v>21</v>
      </c>
      <c r="C27" s="11">
        <v>1.0081000000000001E-3</v>
      </c>
      <c r="D27" s="71">
        <f t="shared" si="2"/>
        <v>93825.817999999999</v>
      </c>
      <c r="E27" s="71">
        <f t="shared" si="0"/>
        <v>94.585999999999999</v>
      </c>
      <c r="F27" s="36">
        <f>+ROUND(ROUND(SUM(D27:$D$127),5)/D27+0.5,2)</f>
        <v>62.82</v>
      </c>
      <c r="G27" s="37">
        <f>+ROUND(ROUND(SUM(D27:$D$126),5)/D27,2)</f>
        <v>62.32</v>
      </c>
      <c r="H27" s="11">
        <v>3.21E-4</v>
      </c>
      <c r="I27" s="67">
        <f t="shared" si="3"/>
        <v>95159.588000000003</v>
      </c>
      <c r="J27" s="75">
        <f t="shared" si="1"/>
        <v>30.545999999999999</v>
      </c>
      <c r="K27" s="35">
        <f>+ROUND(SUM($I27:I$127)/I27+0.5,2)</f>
        <v>68.760000000000005</v>
      </c>
      <c r="L27" s="38">
        <f>ROUND(SUM($I27:I$127)/I27,2)</f>
        <v>68.260000000000005</v>
      </c>
    </row>
    <row r="28" spans="2:12" x14ac:dyDescent="0.2">
      <c r="B28" s="10">
        <v>22</v>
      </c>
      <c r="C28" s="11">
        <v>9.9170000000000009E-4</v>
      </c>
      <c r="D28" s="71">
        <f t="shared" si="2"/>
        <v>93731.232000000004</v>
      </c>
      <c r="E28" s="71">
        <f t="shared" si="0"/>
        <v>92.953000000000003</v>
      </c>
      <c r="F28" s="36">
        <f>+ROUND(ROUND(SUM(D28:$D$127),5)/D28+0.5,2)</f>
        <v>61.89</v>
      </c>
      <c r="G28" s="37">
        <f>+ROUND(ROUND(SUM(D28:$D$126),5)/D28,2)</f>
        <v>61.39</v>
      </c>
      <c r="H28" s="11">
        <v>3.079E-4</v>
      </c>
      <c r="I28" s="67">
        <f t="shared" si="3"/>
        <v>95129.042000000001</v>
      </c>
      <c r="J28" s="75">
        <f t="shared" si="1"/>
        <v>29.29</v>
      </c>
      <c r="K28" s="35">
        <f>+ROUND(SUM($I28:I$127)/I28+0.5,2)</f>
        <v>67.78</v>
      </c>
      <c r="L28" s="38">
        <f>ROUND(SUM($I28:I$127)/I28,2)</f>
        <v>67.28</v>
      </c>
    </row>
    <row r="29" spans="2:12" x14ac:dyDescent="0.2">
      <c r="B29" s="10">
        <v>23</v>
      </c>
      <c r="C29" s="11">
        <v>9.7420000000000004E-4</v>
      </c>
      <c r="D29" s="71">
        <f t="shared" si="2"/>
        <v>93638.278999999995</v>
      </c>
      <c r="E29" s="71">
        <f t="shared" si="0"/>
        <v>91.221999999999994</v>
      </c>
      <c r="F29" s="36">
        <f>+ROUND(ROUND(SUM(D29:$D$127),5)/D29+0.5,2)</f>
        <v>60.95</v>
      </c>
      <c r="G29" s="37">
        <f>+ROUND(ROUND(SUM(D29:$D$126),5)/D29,2)</f>
        <v>60.45</v>
      </c>
      <c r="H29" s="11">
        <v>3.2519999999999999E-4</v>
      </c>
      <c r="I29" s="67">
        <f t="shared" si="3"/>
        <v>95099.751999999993</v>
      </c>
      <c r="J29" s="75">
        <f t="shared" si="1"/>
        <v>30.925999999999998</v>
      </c>
      <c r="K29" s="35">
        <f>+ROUND(SUM($I29:I$127)/I29+0.5,2)</f>
        <v>66.8</v>
      </c>
      <c r="L29" s="38">
        <f>ROUND(SUM($I29:I$127)/I29,2)</f>
        <v>66.3</v>
      </c>
    </row>
    <row r="30" spans="2:12" x14ac:dyDescent="0.2">
      <c r="B30" s="10">
        <v>24</v>
      </c>
      <c r="C30" s="11">
        <v>9.4280000000000004E-4</v>
      </c>
      <c r="D30" s="71">
        <f t="shared" si="2"/>
        <v>93547.057000000001</v>
      </c>
      <c r="E30" s="71">
        <f t="shared" si="0"/>
        <v>88.195999999999998</v>
      </c>
      <c r="F30" s="36">
        <f>+ROUND(ROUND(SUM(D30:$D$127),5)/D30+0.5,2)</f>
        <v>60</v>
      </c>
      <c r="G30" s="37">
        <f>+ROUND(ROUND(SUM(D30:$D$126),5)/D30,2)</f>
        <v>59.5</v>
      </c>
      <c r="H30" s="11">
        <v>3.3619999999999999E-4</v>
      </c>
      <c r="I30" s="67">
        <f t="shared" si="3"/>
        <v>95068.826000000001</v>
      </c>
      <c r="J30" s="75">
        <f t="shared" si="1"/>
        <v>31.962</v>
      </c>
      <c r="K30" s="35">
        <f>+ROUND(SUM($I30:I$127)/I30+0.5,2)</f>
        <v>65.819999999999993</v>
      </c>
      <c r="L30" s="38">
        <f>ROUND(SUM($I30:I$127)/I30,2)</f>
        <v>65.319999999999993</v>
      </c>
    </row>
    <row r="31" spans="2:12" x14ac:dyDescent="0.2">
      <c r="B31" s="10">
        <v>25</v>
      </c>
      <c r="C31" s="11">
        <v>9.701E-4</v>
      </c>
      <c r="D31" s="71">
        <f t="shared" si="2"/>
        <v>93458.861000000004</v>
      </c>
      <c r="E31" s="71">
        <f t="shared" si="0"/>
        <v>90.664000000000001</v>
      </c>
      <c r="F31" s="36">
        <f>+ROUND(ROUND(SUM(D31:$D$127),5)/D31+0.5,2)</f>
        <v>59.06</v>
      </c>
      <c r="G31" s="37">
        <f>+ROUND(ROUND(SUM(D31:$D$126),5)/D31,2)</f>
        <v>58.56</v>
      </c>
      <c r="H31" s="11">
        <v>3.3940000000000001E-4</v>
      </c>
      <c r="I31" s="67">
        <f t="shared" si="3"/>
        <v>95036.864000000001</v>
      </c>
      <c r="J31" s="75">
        <f t="shared" si="1"/>
        <v>32.256</v>
      </c>
      <c r="K31" s="35">
        <f>+ROUND(SUM($I31:I$127)/I31+0.5,2)</f>
        <v>64.84</v>
      </c>
      <c r="L31" s="38">
        <f>ROUND(SUM($I31:I$127)/I31,2)</f>
        <v>64.34</v>
      </c>
    </row>
    <row r="32" spans="2:12" x14ac:dyDescent="0.2">
      <c r="B32" s="10">
        <v>26</v>
      </c>
      <c r="C32" s="11">
        <v>1.0127000000000001E-3</v>
      </c>
      <c r="D32" s="71">
        <f t="shared" si="2"/>
        <v>93368.197</v>
      </c>
      <c r="E32" s="71">
        <f t="shared" si="0"/>
        <v>94.554000000000002</v>
      </c>
      <c r="F32" s="36">
        <f>+ROUND(ROUND(SUM(D32:$D$127),5)/D32+0.5,2)</f>
        <v>58.11</v>
      </c>
      <c r="G32" s="37">
        <f>+ROUND(ROUND(SUM(D32:$D$126),5)/D32,2)</f>
        <v>57.61</v>
      </c>
      <c r="H32" s="11">
        <v>3.5050000000000001E-4</v>
      </c>
      <c r="I32" s="67">
        <f t="shared" si="3"/>
        <v>95004.607999999993</v>
      </c>
      <c r="J32" s="75">
        <f t="shared" si="1"/>
        <v>33.298999999999999</v>
      </c>
      <c r="K32" s="35">
        <f>+ROUND(SUM($I32:I$127)/I32+0.5,2)</f>
        <v>63.86</v>
      </c>
      <c r="L32" s="38">
        <f>ROUND(SUM($I32:I$127)/I32,2)</f>
        <v>63.36</v>
      </c>
    </row>
    <row r="33" spans="2:12" x14ac:dyDescent="0.2">
      <c r="B33" s="10">
        <v>27</v>
      </c>
      <c r="C33" s="11">
        <v>1.0962999999999999E-3</v>
      </c>
      <c r="D33" s="71">
        <f t="shared" si="2"/>
        <v>93273.642999999996</v>
      </c>
      <c r="E33" s="71">
        <f t="shared" si="0"/>
        <v>102.256</v>
      </c>
      <c r="F33" s="36">
        <f>+ROUND(ROUND(SUM(D33:$D$127),5)/D33+0.5,2)</f>
        <v>57.17</v>
      </c>
      <c r="G33" s="37">
        <f>+ROUND(ROUND(SUM(D33:$D$126),5)/D33,2)</f>
        <v>56.67</v>
      </c>
      <c r="H33" s="11">
        <v>3.7179999999999998E-4</v>
      </c>
      <c r="I33" s="67">
        <f t="shared" si="3"/>
        <v>94971.308999999994</v>
      </c>
      <c r="J33" s="75">
        <f t="shared" si="1"/>
        <v>35.31</v>
      </c>
      <c r="K33" s="35">
        <f>+ROUND(SUM($I33:I$127)/I33+0.5,2)</f>
        <v>62.88</v>
      </c>
      <c r="L33" s="38">
        <f>ROUND(SUM($I33:I$127)/I33,2)</f>
        <v>62.38</v>
      </c>
    </row>
    <row r="34" spans="2:12" x14ac:dyDescent="0.2">
      <c r="B34" s="10">
        <v>28</v>
      </c>
      <c r="C34" s="11">
        <v>1.2153999999999999E-3</v>
      </c>
      <c r="D34" s="71">
        <f t="shared" si="2"/>
        <v>93171.387000000002</v>
      </c>
      <c r="E34" s="71">
        <f t="shared" si="0"/>
        <v>113.241</v>
      </c>
      <c r="F34" s="36">
        <f>+ROUND(ROUND(SUM(D34:$D$127),5)/D34+0.5,2)</f>
        <v>56.23</v>
      </c>
      <c r="G34" s="37">
        <f>+ROUND(ROUND(SUM(D34:$D$126),5)/D34,2)</f>
        <v>55.73</v>
      </c>
      <c r="H34" s="11">
        <v>3.8959999999999998E-4</v>
      </c>
      <c r="I34" s="67">
        <f t="shared" si="3"/>
        <v>94935.998999999996</v>
      </c>
      <c r="J34" s="75">
        <f t="shared" si="1"/>
        <v>36.987000000000002</v>
      </c>
      <c r="K34" s="35">
        <f>+ROUND(SUM($I34:I$127)/I34+0.5,2)</f>
        <v>61.91</v>
      </c>
      <c r="L34" s="38">
        <f>ROUND(SUM($I34:I$127)/I34,2)</f>
        <v>61.41</v>
      </c>
    </row>
    <row r="35" spans="2:12" x14ac:dyDescent="0.2">
      <c r="B35" s="10">
        <v>29</v>
      </c>
      <c r="C35" s="11">
        <v>1.3508999999999999E-3</v>
      </c>
      <c r="D35" s="71">
        <f t="shared" si="2"/>
        <v>93058.145999999993</v>
      </c>
      <c r="E35" s="71">
        <f t="shared" si="0"/>
        <v>125.712</v>
      </c>
      <c r="F35" s="36">
        <f>+ROUND(ROUND(SUM(D35:$D$127),5)/D35+0.5,2)</f>
        <v>55.3</v>
      </c>
      <c r="G35" s="37">
        <f>+ROUND(ROUND(SUM(D35:$D$126),5)/D35,2)</f>
        <v>54.8</v>
      </c>
      <c r="H35" s="11">
        <v>4.305E-4</v>
      </c>
      <c r="I35" s="67">
        <f t="shared" si="3"/>
        <v>94899.012000000002</v>
      </c>
      <c r="J35" s="75">
        <f t="shared" si="1"/>
        <v>40.853999999999999</v>
      </c>
      <c r="K35" s="35">
        <f>+ROUND(SUM($I35:I$127)/I35+0.5,2)</f>
        <v>60.93</v>
      </c>
      <c r="L35" s="38">
        <f>ROUND(SUM($I35:I$127)/I35,2)</f>
        <v>60.43</v>
      </c>
    </row>
    <row r="36" spans="2:12" x14ac:dyDescent="0.2">
      <c r="B36" s="10">
        <v>30</v>
      </c>
      <c r="C36" s="11">
        <v>1.4825000000000001E-3</v>
      </c>
      <c r="D36" s="71">
        <f t="shared" si="2"/>
        <v>92932.433999999994</v>
      </c>
      <c r="E36" s="71">
        <f t="shared" si="0"/>
        <v>137.77199999999999</v>
      </c>
      <c r="F36" s="36">
        <f>+ROUND(ROUND(SUM(D36:$D$127),5)/D36+0.5,2)</f>
        <v>54.37</v>
      </c>
      <c r="G36" s="37">
        <f>+ROUND(ROUND(SUM(D36:$D$126),5)/D36,2)</f>
        <v>53.87</v>
      </c>
      <c r="H36" s="11">
        <v>4.9830000000000002E-4</v>
      </c>
      <c r="I36" s="67">
        <f t="shared" si="3"/>
        <v>94858.157999999996</v>
      </c>
      <c r="J36" s="75">
        <f t="shared" si="1"/>
        <v>47.268000000000001</v>
      </c>
      <c r="K36" s="35">
        <f>+ROUND(SUM($I36:I$127)/I36+0.5,2)</f>
        <v>59.96</v>
      </c>
      <c r="L36" s="38">
        <f>ROUND(SUM($I36:I$127)/I36,2)</f>
        <v>59.46</v>
      </c>
    </row>
    <row r="37" spans="2:12" x14ac:dyDescent="0.2">
      <c r="B37" s="10">
        <v>31</v>
      </c>
      <c r="C37" s="11">
        <v>1.5498E-3</v>
      </c>
      <c r="D37" s="71">
        <f t="shared" si="2"/>
        <v>92794.661999999997</v>
      </c>
      <c r="E37" s="71">
        <f t="shared" si="0"/>
        <v>143.81299999999999</v>
      </c>
      <c r="F37" s="36">
        <f>+ROUND(ROUND(SUM(D37:$D$127),5)/D37+0.5,2)</f>
        <v>53.45</v>
      </c>
      <c r="G37" s="37">
        <f>+ROUND(ROUND(SUM(D37:$D$126),5)/D37,2)</f>
        <v>52.95</v>
      </c>
      <c r="H37" s="11">
        <v>5.3919999999999999E-4</v>
      </c>
      <c r="I37" s="67">
        <f t="shared" si="3"/>
        <v>94810.89</v>
      </c>
      <c r="J37" s="75">
        <f t="shared" si="1"/>
        <v>51.122</v>
      </c>
      <c r="K37" s="35">
        <f>+ROUND(SUM($I37:I$127)/I37+0.5,2)</f>
        <v>58.98</v>
      </c>
      <c r="L37" s="38">
        <f>ROUND(SUM($I37:I$127)/I37,2)</f>
        <v>58.48</v>
      </c>
    </row>
    <row r="38" spans="2:12" x14ac:dyDescent="0.2">
      <c r="B38" s="10">
        <v>32</v>
      </c>
      <c r="C38" s="11">
        <v>1.6088999999999999E-3</v>
      </c>
      <c r="D38" s="71">
        <f t="shared" si="2"/>
        <v>92650.849000000002</v>
      </c>
      <c r="E38" s="71">
        <f t="shared" si="0"/>
        <v>149.066</v>
      </c>
      <c r="F38" s="36">
        <f>+ROUND(ROUND(SUM(D38:$D$127),5)/D38+0.5,2)</f>
        <v>52.53</v>
      </c>
      <c r="G38" s="37">
        <f>+ROUND(ROUND(SUM(D38:$D$126),5)/D38,2)</f>
        <v>52.03</v>
      </c>
      <c r="H38" s="11">
        <v>5.5719999999999999E-4</v>
      </c>
      <c r="I38" s="67">
        <f t="shared" si="3"/>
        <v>94759.767999999996</v>
      </c>
      <c r="J38" s="75">
        <f t="shared" si="1"/>
        <v>52.8</v>
      </c>
      <c r="K38" s="35">
        <f>+ROUND(SUM($I38:I$127)/I38+0.5,2)</f>
        <v>58.02</v>
      </c>
      <c r="L38" s="38">
        <f>ROUND(SUM($I38:I$127)/I38,2)</f>
        <v>57.52</v>
      </c>
    </row>
    <row r="39" spans="2:12" x14ac:dyDescent="0.2">
      <c r="B39" s="10">
        <v>33</v>
      </c>
      <c r="C39" s="11">
        <v>1.622E-3</v>
      </c>
      <c r="D39" s="71">
        <f t="shared" si="2"/>
        <v>92501.782999999996</v>
      </c>
      <c r="E39" s="71">
        <f t="shared" si="0"/>
        <v>150.03800000000001</v>
      </c>
      <c r="F39" s="36">
        <f>+ROUND(ROUND(SUM(D39:$D$127),5)/D39+0.5,2)</f>
        <v>51.61</v>
      </c>
      <c r="G39" s="37">
        <f>+ROUND(ROUND(SUM(D39:$D$126),5)/D39,2)</f>
        <v>51.11</v>
      </c>
      <c r="H39" s="11">
        <v>6.1649999999999997E-4</v>
      </c>
      <c r="I39" s="67">
        <f t="shared" si="3"/>
        <v>94706.967999999993</v>
      </c>
      <c r="J39" s="75">
        <f t="shared" si="1"/>
        <v>58.387</v>
      </c>
      <c r="K39" s="35">
        <f>+ROUND(SUM($I39:I$127)/I39+0.5,2)</f>
        <v>57.05</v>
      </c>
      <c r="L39" s="38">
        <f>ROUND(SUM($I39:I$127)/I39,2)</f>
        <v>56.55</v>
      </c>
    </row>
    <row r="40" spans="2:12" x14ac:dyDescent="0.2">
      <c r="B40" s="10">
        <v>34</v>
      </c>
      <c r="C40" s="11">
        <v>1.6818E-3</v>
      </c>
      <c r="D40" s="71">
        <f t="shared" si="2"/>
        <v>92351.744999999995</v>
      </c>
      <c r="E40" s="71">
        <f t="shared" si="0"/>
        <v>155.31700000000001</v>
      </c>
      <c r="F40" s="36">
        <f>+ROUND(ROUND(SUM(D40:$D$127),5)/D40+0.5,2)</f>
        <v>50.7</v>
      </c>
      <c r="G40" s="37">
        <f>+ROUND(ROUND(SUM(D40:$D$126),5)/D40,2)</f>
        <v>50.2</v>
      </c>
      <c r="H40" s="11">
        <v>6.4079999999999996E-4</v>
      </c>
      <c r="I40" s="67">
        <f t="shared" si="3"/>
        <v>94648.581000000006</v>
      </c>
      <c r="J40" s="75">
        <f t="shared" si="1"/>
        <v>60.651000000000003</v>
      </c>
      <c r="K40" s="35">
        <f>+ROUND(SUM($I40:I$127)/I40+0.5,2)</f>
        <v>56.08</v>
      </c>
      <c r="L40" s="38">
        <f>ROUND(SUM($I40:I$127)/I40,2)</f>
        <v>55.58</v>
      </c>
    </row>
    <row r="41" spans="2:12" x14ac:dyDescent="0.2">
      <c r="B41" s="10">
        <v>35</v>
      </c>
      <c r="C41" s="11">
        <v>1.5876E-3</v>
      </c>
      <c r="D41" s="71">
        <f t="shared" si="2"/>
        <v>92196.428</v>
      </c>
      <c r="E41" s="71">
        <f t="shared" si="0"/>
        <v>146.37100000000001</v>
      </c>
      <c r="F41" s="36">
        <f>+ROUND(ROUND(SUM(D41:$D$127),5)/D41+0.5,2)</f>
        <v>49.78</v>
      </c>
      <c r="G41" s="37">
        <f>+ROUND(ROUND(SUM(D41:$D$126),5)/D41,2)</f>
        <v>49.28</v>
      </c>
      <c r="H41" s="11">
        <v>6.3699999999999998E-4</v>
      </c>
      <c r="I41" s="67">
        <f t="shared" si="3"/>
        <v>94587.93</v>
      </c>
      <c r="J41" s="75">
        <f t="shared" si="1"/>
        <v>60.253</v>
      </c>
      <c r="K41" s="35">
        <f>+ROUND(SUM($I41:I$127)/I41+0.5,2)</f>
        <v>55.12</v>
      </c>
      <c r="L41" s="38">
        <f>ROUND(SUM($I41:I$127)/I41,2)</f>
        <v>54.62</v>
      </c>
    </row>
    <row r="42" spans="2:12" x14ac:dyDescent="0.2">
      <c r="B42" s="10">
        <v>36</v>
      </c>
      <c r="C42" s="11">
        <v>1.438E-3</v>
      </c>
      <c r="D42" s="71">
        <f t="shared" si="2"/>
        <v>92050.057000000001</v>
      </c>
      <c r="E42" s="71">
        <f t="shared" si="0"/>
        <v>132.36799999999999</v>
      </c>
      <c r="F42" s="36">
        <f>+ROUND(ROUND(SUM(D42:$D$127),5)/D42+0.5,2)</f>
        <v>48.85</v>
      </c>
      <c r="G42" s="37">
        <f>+ROUND(ROUND(SUM(D42:$D$126),5)/D42,2)</f>
        <v>48.35</v>
      </c>
      <c r="H42" s="11">
        <v>6.4190000000000004E-4</v>
      </c>
      <c r="I42" s="67">
        <f t="shared" si="3"/>
        <v>94527.676999999996</v>
      </c>
      <c r="J42" s="75">
        <f t="shared" si="1"/>
        <v>60.677</v>
      </c>
      <c r="K42" s="35">
        <f>+ROUND(SUM($I42:I$127)/I42+0.5,2)</f>
        <v>54.15</v>
      </c>
      <c r="L42" s="38">
        <f>ROUND(SUM($I42:I$127)/I42,2)</f>
        <v>53.65</v>
      </c>
    </row>
    <row r="43" spans="2:12" x14ac:dyDescent="0.2">
      <c r="B43" s="10">
        <v>37</v>
      </c>
      <c r="C43" s="11">
        <v>1.3376E-3</v>
      </c>
      <c r="D43" s="71">
        <f t="shared" si="2"/>
        <v>91917.688999999998</v>
      </c>
      <c r="E43" s="71">
        <f t="shared" si="0"/>
        <v>122.949</v>
      </c>
      <c r="F43" s="36">
        <f>+ROUND(ROUND(SUM(D43:$D$127),5)/D43+0.5,2)</f>
        <v>47.92</v>
      </c>
      <c r="G43" s="37">
        <f>+ROUND(ROUND(SUM(D43:$D$126),5)/D43,2)</f>
        <v>47.42</v>
      </c>
      <c r="H43" s="11">
        <v>6.3520000000000004E-4</v>
      </c>
      <c r="I43" s="67">
        <f t="shared" si="3"/>
        <v>94467</v>
      </c>
      <c r="J43" s="75">
        <f t="shared" si="1"/>
        <v>60.005000000000003</v>
      </c>
      <c r="K43" s="35">
        <f>+ROUND(SUM($I43:I$127)/I43+0.5,2)</f>
        <v>53.18</v>
      </c>
      <c r="L43" s="38">
        <f>ROUND(SUM($I43:I$127)/I43,2)</f>
        <v>52.68</v>
      </c>
    </row>
    <row r="44" spans="2:12" x14ac:dyDescent="0.2">
      <c r="B44" s="10">
        <v>38</v>
      </c>
      <c r="C44" s="11">
        <v>1.3533E-3</v>
      </c>
      <c r="D44" s="71">
        <f t="shared" si="2"/>
        <v>91794.74</v>
      </c>
      <c r="E44" s="71">
        <f t="shared" si="0"/>
        <v>124.226</v>
      </c>
      <c r="F44" s="36">
        <f>+ROUND(ROUND(SUM(D44:$D$127),5)/D44+0.5,2)</f>
        <v>46.99</v>
      </c>
      <c r="G44" s="37">
        <f>+ROUND(ROUND(SUM(D44:$D$126),5)/D44,2)</f>
        <v>46.49</v>
      </c>
      <c r="H44" s="11">
        <v>6.7040000000000003E-4</v>
      </c>
      <c r="I44" s="67">
        <f t="shared" si="3"/>
        <v>94406.994999999995</v>
      </c>
      <c r="J44" s="75">
        <f t="shared" si="1"/>
        <v>63.29</v>
      </c>
      <c r="K44" s="35">
        <f>+ROUND(SUM($I44:I$127)/I44+0.5,2)</f>
        <v>52.22</v>
      </c>
      <c r="L44" s="38">
        <f>ROUND(SUM($I44:I$127)/I44,2)</f>
        <v>51.72</v>
      </c>
    </row>
    <row r="45" spans="2:12" x14ac:dyDescent="0.2">
      <c r="B45" s="10">
        <v>39</v>
      </c>
      <c r="C45" s="11">
        <v>1.3588000000000001E-3</v>
      </c>
      <c r="D45" s="71">
        <f t="shared" si="2"/>
        <v>91670.513999999996</v>
      </c>
      <c r="E45" s="71">
        <f t="shared" si="0"/>
        <v>124.562</v>
      </c>
      <c r="F45" s="36">
        <f>+ROUND(ROUND(SUM(D45:$D$127),5)/D45+0.5,2)</f>
        <v>46.05</v>
      </c>
      <c r="G45" s="37">
        <f>+ROUND(ROUND(SUM(D45:$D$126),5)/D45,2)</f>
        <v>45.55</v>
      </c>
      <c r="H45" s="11">
        <v>7.1969999999999998E-4</v>
      </c>
      <c r="I45" s="67">
        <f t="shared" si="3"/>
        <v>94343.705000000002</v>
      </c>
      <c r="J45" s="75">
        <f t="shared" si="1"/>
        <v>67.899000000000001</v>
      </c>
      <c r="K45" s="35">
        <f>+ROUND(SUM($I45:I$127)/I45+0.5,2)</f>
        <v>51.25</v>
      </c>
      <c r="L45" s="38">
        <f>ROUND(SUM($I45:I$127)/I45,2)</f>
        <v>50.75</v>
      </c>
    </row>
    <row r="46" spans="2:12" x14ac:dyDescent="0.2">
      <c r="B46" s="10">
        <v>40</v>
      </c>
      <c r="C46" s="11">
        <v>1.4073E-3</v>
      </c>
      <c r="D46" s="71">
        <f t="shared" si="2"/>
        <v>91545.952000000005</v>
      </c>
      <c r="E46" s="71">
        <f t="shared" si="0"/>
        <v>128.833</v>
      </c>
      <c r="F46" s="36">
        <f>+ROUND(ROUND(SUM(D46:$D$127),5)/D46+0.5,2)</f>
        <v>45.11</v>
      </c>
      <c r="G46" s="37">
        <f>+ROUND(ROUND(SUM(D46:$D$126),5)/D46,2)</f>
        <v>44.61</v>
      </c>
      <c r="H46" s="11">
        <v>7.5310000000000004E-4</v>
      </c>
      <c r="I46" s="67">
        <f t="shared" si="3"/>
        <v>94275.805999999997</v>
      </c>
      <c r="J46" s="75">
        <f t="shared" si="1"/>
        <v>70.998999999999995</v>
      </c>
      <c r="K46" s="35">
        <f>+ROUND(SUM($I46:I$127)/I46+0.5,2)</f>
        <v>50.29</v>
      </c>
      <c r="L46" s="38">
        <f>ROUND(SUM($I46:I$127)/I46,2)</f>
        <v>49.79</v>
      </c>
    </row>
    <row r="47" spans="2:12" x14ac:dyDescent="0.2">
      <c r="B47" s="10">
        <v>41</v>
      </c>
      <c r="C47" s="11">
        <v>1.4574E-3</v>
      </c>
      <c r="D47" s="71">
        <f t="shared" si="2"/>
        <v>91417.119000000006</v>
      </c>
      <c r="E47" s="71">
        <f t="shared" si="0"/>
        <v>133.23099999999999</v>
      </c>
      <c r="F47" s="36">
        <f>+ROUND(ROUND(SUM(D47:$D$127),5)/D47+0.5,2)</f>
        <v>44.17</v>
      </c>
      <c r="G47" s="37">
        <f>+ROUND(ROUND(SUM(D47:$D$126),5)/D47,2)</f>
        <v>43.67</v>
      </c>
      <c r="H47" s="11">
        <v>7.8560000000000001E-4</v>
      </c>
      <c r="I47" s="67">
        <f t="shared" si="3"/>
        <v>94204.807000000001</v>
      </c>
      <c r="J47" s="75">
        <f t="shared" si="1"/>
        <v>74.007000000000005</v>
      </c>
      <c r="K47" s="35">
        <f>+ROUND(SUM($I47:I$127)/I47+0.5,2)</f>
        <v>49.32</v>
      </c>
      <c r="L47" s="38">
        <f>ROUND(SUM($I47:I$127)/I47,2)</f>
        <v>48.82</v>
      </c>
    </row>
    <row r="48" spans="2:12" x14ac:dyDescent="0.2">
      <c r="B48" s="10">
        <v>42</v>
      </c>
      <c r="C48" s="11">
        <v>1.5161E-3</v>
      </c>
      <c r="D48" s="71">
        <f t="shared" si="2"/>
        <v>91283.888000000006</v>
      </c>
      <c r="E48" s="71">
        <f t="shared" si="0"/>
        <v>138.39599999999999</v>
      </c>
      <c r="F48" s="36">
        <f>+ROUND(ROUND(SUM(D48:$D$127),5)/D48+0.5,2)</f>
        <v>43.23</v>
      </c>
      <c r="G48" s="37">
        <f>+ROUND(ROUND(SUM(D48:$D$126),5)/D48,2)</f>
        <v>42.73</v>
      </c>
      <c r="H48" s="11">
        <v>8.4110000000000001E-4</v>
      </c>
      <c r="I48" s="67">
        <f t="shared" si="3"/>
        <v>94130.8</v>
      </c>
      <c r="J48" s="75">
        <f t="shared" si="1"/>
        <v>79.173000000000002</v>
      </c>
      <c r="K48" s="35">
        <f>+ROUND(SUM($I48:I$127)/I48+0.5,2)</f>
        <v>48.36</v>
      </c>
      <c r="L48" s="38">
        <f>ROUND(SUM($I48:I$127)/I48,2)</f>
        <v>47.86</v>
      </c>
    </row>
    <row r="49" spans="2:12" x14ac:dyDescent="0.2">
      <c r="B49" s="10">
        <v>43</v>
      </c>
      <c r="C49" s="11">
        <v>1.5709999999999999E-3</v>
      </c>
      <c r="D49" s="71">
        <f t="shared" si="2"/>
        <v>91145.491999999998</v>
      </c>
      <c r="E49" s="71">
        <f t="shared" si="0"/>
        <v>143.19</v>
      </c>
      <c r="F49" s="36">
        <f>+ROUND(ROUND(SUM(D49:$D$127),5)/D49+0.5,2)</f>
        <v>42.29</v>
      </c>
      <c r="G49" s="37">
        <f>+ROUND(ROUND(SUM(D49:$D$126),5)/D49,2)</f>
        <v>41.79</v>
      </c>
      <c r="H49" s="11">
        <v>9.0629999999999997E-4</v>
      </c>
      <c r="I49" s="67">
        <f t="shared" si="3"/>
        <v>94051.626999999993</v>
      </c>
      <c r="J49" s="75">
        <f t="shared" si="1"/>
        <v>85.239000000000004</v>
      </c>
      <c r="K49" s="35">
        <f>+ROUND(SUM($I49:I$127)/I49+0.5,2)</f>
        <v>47.4</v>
      </c>
      <c r="L49" s="38">
        <f>ROUND(SUM($I49:I$127)/I49,2)</f>
        <v>46.9</v>
      </c>
    </row>
    <row r="50" spans="2:12" x14ac:dyDescent="0.2">
      <c r="B50" s="10">
        <v>44</v>
      </c>
      <c r="C50" s="11">
        <v>1.7214999999999999E-3</v>
      </c>
      <c r="D50" s="71">
        <f t="shared" si="2"/>
        <v>91002.301999999996</v>
      </c>
      <c r="E50" s="71">
        <f t="shared" si="0"/>
        <v>156.66</v>
      </c>
      <c r="F50" s="36">
        <f>+ROUND(ROUND(SUM(D50:$D$127),5)/D50+0.5,2)</f>
        <v>41.36</v>
      </c>
      <c r="G50" s="37">
        <f>+ROUND(ROUND(SUM(D50:$D$126),5)/D50,2)</f>
        <v>40.86</v>
      </c>
      <c r="H50" s="11">
        <v>9.7659999999999999E-4</v>
      </c>
      <c r="I50" s="67">
        <f t="shared" si="3"/>
        <v>93966.388000000006</v>
      </c>
      <c r="J50" s="75">
        <f t="shared" si="1"/>
        <v>91.768000000000001</v>
      </c>
      <c r="K50" s="35">
        <f>+ROUND(SUM($I50:I$127)/I50+0.5,2)</f>
        <v>46.44</v>
      </c>
      <c r="L50" s="38">
        <f>ROUND(SUM($I50:I$127)/I50,2)</f>
        <v>45.94</v>
      </c>
    </row>
    <row r="51" spans="2:12" x14ac:dyDescent="0.2">
      <c r="B51" s="10">
        <v>45</v>
      </c>
      <c r="C51" s="11">
        <v>1.8466000000000001E-3</v>
      </c>
      <c r="D51" s="71">
        <f t="shared" si="2"/>
        <v>90845.642000000007</v>
      </c>
      <c r="E51" s="71">
        <f t="shared" si="0"/>
        <v>167.756</v>
      </c>
      <c r="F51" s="36">
        <f>+ROUND(ROUND(SUM(D51:$D$127),5)/D51+0.5,2)</f>
        <v>40.43</v>
      </c>
      <c r="G51" s="37">
        <f>+ROUND(ROUND(SUM(D51:$D$126),5)/D51,2)</f>
        <v>39.93</v>
      </c>
      <c r="H51" s="11">
        <v>1.0449000000000001E-3</v>
      </c>
      <c r="I51" s="67">
        <f t="shared" si="3"/>
        <v>93874.62</v>
      </c>
      <c r="J51" s="75">
        <f t="shared" si="1"/>
        <v>98.09</v>
      </c>
      <c r="K51" s="35">
        <f>+ROUND(SUM($I51:I$127)/I51+0.5,2)</f>
        <v>45.49</v>
      </c>
      <c r="L51" s="38">
        <f>ROUND(SUM($I51:I$127)/I51,2)</f>
        <v>44.99</v>
      </c>
    </row>
    <row r="52" spans="2:12" x14ac:dyDescent="0.2">
      <c r="B52" s="10">
        <v>46</v>
      </c>
      <c r="C52" s="11">
        <v>1.9838999999999998E-3</v>
      </c>
      <c r="D52" s="71">
        <f t="shared" si="2"/>
        <v>90677.885999999999</v>
      </c>
      <c r="E52" s="71">
        <f t="shared" si="0"/>
        <v>179.89599999999999</v>
      </c>
      <c r="F52" s="36">
        <f>+ROUND(ROUND(SUM(D52:$D$127),5)/D52+0.5,2)</f>
        <v>39.5</v>
      </c>
      <c r="G52" s="37">
        <f>+ROUND(ROUND(SUM(D52:$D$126),5)/D52,2)</f>
        <v>39</v>
      </c>
      <c r="H52" s="11">
        <v>1.1276999999999999E-3</v>
      </c>
      <c r="I52" s="67">
        <f t="shared" si="3"/>
        <v>93776.53</v>
      </c>
      <c r="J52" s="75">
        <f t="shared" si="1"/>
        <v>105.752</v>
      </c>
      <c r="K52" s="35">
        <f>+ROUND(SUM($I52:I$127)/I52+0.5,2)</f>
        <v>44.53</v>
      </c>
      <c r="L52" s="38">
        <f>ROUND(SUM($I52:I$127)/I52,2)</f>
        <v>44.03</v>
      </c>
    </row>
    <row r="53" spans="2:12" x14ac:dyDescent="0.2">
      <c r="B53" s="10">
        <v>47</v>
      </c>
      <c r="C53" s="11">
        <v>2.1001000000000001E-3</v>
      </c>
      <c r="D53" s="71">
        <f t="shared" si="2"/>
        <v>90497.99</v>
      </c>
      <c r="E53" s="71">
        <f t="shared" si="0"/>
        <v>190.05500000000001</v>
      </c>
      <c r="F53" s="36">
        <f>+ROUND(ROUND(SUM(D53:$D$127),5)/D53+0.5,2)</f>
        <v>38.58</v>
      </c>
      <c r="G53" s="37">
        <f>+ROUND(ROUND(SUM(D53:$D$126),5)/D53,2)</f>
        <v>38.08</v>
      </c>
      <c r="H53" s="11">
        <v>1.2323E-3</v>
      </c>
      <c r="I53" s="67">
        <f t="shared" si="3"/>
        <v>93670.778000000006</v>
      </c>
      <c r="J53" s="75">
        <f t="shared" si="1"/>
        <v>115.43</v>
      </c>
      <c r="K53" s="35">
        <f>+ROUND(SUM($I53:I$127)/I53+0.5,2)</f>
        <v>43.58</v>
      </c>
      <c r="L53" s="38">
        <f>ROUND(SUM($I53:I$127)/I53,2)</f>
        <v>43.08</v>
      </c>
    </row>
    <row r="54" spans="2:12" x14ac:dyDescent="0.2">
      <c r="B54" s="10">
        <v>48</v>
      </c>
      <c r="C54" s="11">
        <v>2.2653E-3</v>
      </c>
      <c r="D54" s="71">
        <f t="shared" si="2"/>
        <v>90307.934999999998</v>
      </c>
      <c r="E54" s="71">
        <f t="shared" si="0"/>
        <v>204.57499999999999</v>
      </c>
      <c r="F54" s="36">
        <f>+ROUND(ROUND(SUM(D54:$D$127),5)/D54+0.5,2)</f>
        <v>37.65</v>
      </c>
      <c r="G54" s="37">
        <f>+ROUND(ROUND(SUM(D54:$D$126),5)/D54,2)</f>
        <v>37.15</v>
      </c>
      <c r="H54" s="11">
        <v>1.3499E-3</v>
      </c>
      <c r="I54" s="67">
        <f t="shared" si="3"/>
        <v>93555.347999999998</v>
      </c>
      <c r="J54" s="75">
        <f t="shared" si="1"/>
        <v>126.29</v>
      </c>
      <c r="K54" s="35">
        <f>+ROUND(SUM($I54:I$127)/I54+0.5,2)</f>
        <v>42.63</v>
      </c>
      <c r="L54" s="38">
        <f>ROUND(SUM($I54:I$127)/I54,2)</f>
        <v>42.13</v>
      </c>
    </row>
    <row r="55" spans="2:12" x14ac:dyDescent="0.2">
      <c r="B55" s="10">
        <v>49</v>
      </c>
      <c r="C55" s="11">
        <v>2.3161000000000002E-3</v>
      </c>
      <c r="D55" s="71">
        <f t="shared" si="2"/>
        <v>90103.360000000001</v>
      </c>
      <c r="E55" s="71">
        <f t="shared" si="0"/>
        <v>208.68799999999999</v>
      </c>
      <c r="F55" s="36">
        <f>+ROUND(ROUND(SUM(D55:$D$127),5)/D55+0.5,2)</f>
        <v>36.74</v>
      </c>
      <c r="G55" s="37">
        <f>+ROUND(ROUND(SUM(D55:$D$126),5)/D55,2)</f>
        <v>36.24</v>
      </c>
      <c r="H55" s="11">
        <v>1.4549000000000001E-3</v>
      </c>
      <c r="I55" s="67">
        <f t="shared" si="3"/>
        <v>93429.058000000005</v>
      </c>
      <c r="J55" s="75">
        <f t="shared" si="1"/>
        <v>135.93</v>
      </c>
      <c r="K55" s="35">
        <f>+ROUND(SUM($I55:I$127)/I55+0.5,2)</f>
        <v>41.69</v>
      </c>
      <c r="L55" s="38">
        <f>ROUND(SUM($I55:I$127)/I55,2)</f>
        <v>41.19</v>
      </c>
    </row>
    <row r="56" spans="2:12" x14ac:dyDescent="0.2">
      <c r="B56" s="10">
        <v>50</v>
      </c>
      <c r="C56" s="11">
        <v>2.4762E-3</v>
      </c>
      <c r="D56" s="71">
        <f t="shared" si="2"/>
        <v>89894.672000000006</v>
      </c>
      <c r="E56" s="71">
        <f t="shared" si="0"/>
        <v>222.59700000000001</v>
      </c>
      <c r="F56" s="36">
        <f>+ROUND(ROUND(SUM(D56:$D$127),5)/D56+0.5,2)</f>
        <v>35.82</v>
      </c>
      <c r="G56" s="37">
        <f>+ROUND(ROUND(SUM(D56:$D$126),5)/D56,2)</f>
        <v>35.32</v>
      </c>
      <c r="H56" s="11">
        <v>1.5665E-3</v>
      </c>
      <c r="I56" s="67">
        <f t="shared" si="3"/>
        <v>93293.127999999997</v>
      </c>
      <c r="J56" s="75">
        <f t="shared" si="1"/>
        <v>146.14400000000001</v>
      </c>
      <c r="K56" s="35">
        <f>+ROUND(SUM($I56:I$127)/I56+0.5,2)</f>
        <v>40.75</v>
      </c>
      <c r="L56" s="38">
        <f>ROUND(SUM($I56:I$127)/I56,2)</f>
        <v>40.25</v>
      </c>
    </row>
    <row r="57" spans="2:12" x14ac:dyDescent="0.2">
      <c r="B57" s="10">
        <v>51</v>
      </c>
      <c r="C57" s="11">
        <v>2.6668999999999998E-3</v>
      </c>
      <c r="D57" s="71">
        <f t="shared" si="2"/>
        <v>89672.074999999997</v>
      </c>
      <c r="E57" s="71">
        <f t="shared" si="0"/>
        <v>239.14599999999999</v>
      </c>
      <c r="F57" s="36">
        <f>+ROUND(ROUND(SUM(D57:$D$127),5)/D57+0.5,2)</f>
        <v>34.9</v>
      </c>
      <c r="G57" s="37">
        <f>+ROUND(ROUND(SUM(D57:$D$126),5)/D57,2)</f>
        <v>34.4</v>
      </c>
      <c r="H57" s="11">
        <v>1.6873999999999999E-3</v>
      </c>
      <c r="I57" s="67">
        <f t="shared" si="3"/>
        <v>93146.983999999997</v>
      </c>
      <c r="J57" s="75">
        <f t="shared" si="1"/>
        <v>157.17599999999999</v>
      </c>
      <c r="K57" s="35">
        <f>+ROUND(SUM($I57:I$127)/I57+0.5,2)</f>
        <v>39.81</v>
      </c>
      <c r="L57" s="38">
        <f>ROUND(SUM($I57:I$127)/I57,2)</f>
        <v>39.31</v>
      </c>
    </row>
    <row r="58" spans="2:12" x14ac:dyDescent="0.2">
      <c r="B58" s="10">
        <v>52</v>
      </c>
      <c r="C58" s="11">
        <v>2.8804999999999998E-3</v>
      </c>
      <c r="D58" s="71">
        <f t="shared" si="2"/>
        <v>89432.929000000004</v>
      </c>
      <c r="E58" s="71">
        <f t="shared" si="0"/>
        <v>257.61200000000002</v>
      </c>
      <c r="F58" s="36">
        <f>+ROUND(ROUND(SUM(D58:$D$127),5)/D58+0.5,2)</f>
        <v>33.99</v>
      </c>
      <c r="G58" s="37">
        <f>+ROUND(ROUND(SUM(D58:$D$126),5)/D58,2)</f>
        <v>33.49</v>
      </c>
      <c r="H58" s="11">
        <v>1.8194999999999999E-3</v>
      </c>
      <c r="I58" s="67">
        <f t="shared" si="3"/>
        <v>92989.808000000005</v>
      </c>
      <c r="J58" s="75">
        <f t="shared" si="1"/>
        <v>169.19499999999999</v>
      </c>
      <c r="K58" s="35">
        <f>+ROUND(SUM($I58:I$127)/I58+0.5,2)</f>
        <v>38.869999999999997</v>
      </c>
      <c r="L58" s="38">
        <f>ROUND(SUM($I58:I$127)/I58,2)</f>
        <v>38.369999999999997</v>
      </c>
    </row>
    <row r="59" spans="2:12" x14ac:dyDescent="0.2">
      <c r="B59" s="10">
        <v>53</v>
      </c>
      <c r="C59" s="11">
        <v>3.1546999999999999E-3</v>
      </c>
      <c r="D59" s="71">
        <f t="shared" si="2"/>
        <v>89175.316999999995</v>
      </c>
      <c r="E59" s="71">
        <f t="shared" si="0"/>
        <v>281.32100000000003</v>
      </c>
      <c r="F59" s="36">
        <f>+ROUND(ROUND(SUM(D59:$D$127),5)/D59+0.5,2)</f>
        <v>33.090000000000003</v>
      </c>
      <c r="G59" s="37">
        <f>+ROUND(ROUND(SUM(D59:$D$126),5)/D59,2)</f>
        <v>32.590000000000003</v>
      </c>
      <c r="H59" s="11">
        <v>1.9556E-3</v>
      </c>
      <c r="I59" s="67">
        <f t="shared" si="3"/>
        <v>92820.612999999998</v>
      </c>
      <c r="J59" s="75">
        <f t="shared" si="1"/>
        <v>181.52</v>
      </c>
      <c r="K59" s="35">
        <f>+ROUND(SUM($I59:I$127)/I59+0.5,2)</f>
        <v>37.94</v>
      </c>
      <c r="L59" s="38">
        <f>ROUND(SUM($I59:I$127)/I59,2)</f>
        <v>37.44</v>
      </c>
    </row>
    <row r="60" spans="2:12" x14ac:dyDescent="0.2">
      <c r="B60" s="10">
        <v>54</v>
      </c>
      <c r="C60" s="11">
        <v>3.4548999999999999E-3</v>
      </c>
      <c r="D60" s="71">
        <f t="shared" si="2"/>
        <v>88893.995999999999</v>
      </c>
      <c r="E60" s="71">
        <f t="shared" si="0"/>
        <v>307.12</v>
      </c>
      <c r="F60" s="36">
        <f>+ROUND(ROUND(SUM(D60:$D$127),5)/D60+0.5,2)</f>
        <v>32.19</v>
      </c>
      <c r="G60" s="37">
        <f>+ROUND(ROUND(SUM(D60:$D$126),5)/D60,2)</f>
        <v>31.69</v>
      </c>
      <c r="H60" s="11">
        <v>2.0931999999999999E-3</v>
      </c>
      <c r="I60" s="67">
        <f t="shared" si="3"/>
        <v>92639.092999999993</v>
      </c>
      <c r="J60" s="75">
        <f t="shared" si="1"/>
        <v>193.91200000000001</v>
      </c>
      <c r="K60" s="35">
        <f>+ROUND(SUM($I60:I$127)/I60+0.5,2)</f>
        <v>37.01</v>
      </c>
      <c r="L60" s="38">
        <f>ROUND(SUM($I60:I$127)/I60,2)</f>
        <v>36.51</v>
      </c>
    </row>
    <row r="61" spans="2:12" x14ac:dyDescent="0.2">
      <c r="B61" s="10">
        <v>55</v>
      </c>
      <c r="C61" s="11">
        <v>3.7716E-3</v>
      </c>
      <c r="D61" s="71">
        <f t="shared" si="2"/>
        <v>88586.876000000004</v>
      </c>
      <c r="E61" s="71">
        <f t="shared" si="0"/>
        <v>334.11399999999998</v>
      </c>
      <c r="F61" s="36">
        <f>+ROUND(ROUND(SUM(D61:$D$127),5)/D61+0.5,2)</f>
        <v>31.29</v>
      </c>
      <c r="G61" s="37">
        <f>+ROUND(ROUND(SUM(D61:$D$126),5)/D61,2)</f>
        <v>30.79</v>
      </c>
      <c r="H61" s="11">
        <v>2.2380999999999998E-3</v>
      </c>
      <c r="I61" s="67">
        <f t="shared" si="3"/>
        <v>92445.180999999997</v>
      </c>
      <c r="J61" s="75">
        <f t="shared" si="1"/>
        <v>206.90199999999999</v>
      </c>
      <c r="K61" s="35">
        <f>+ROUND(SUM($I61:I$127)/I61+0.5,2)</f>
        <v>36.090000000000003</v>
      </c>
      <c r="L61" s="38">
        <f>ROUND(SUM($I61:I$127)/I61,2)</f>
        <v>35.590000000000003</v>
      </c>
    </row>
    <row r="62" spans="2:12" x14ac:dyDescent="0.2">
      <c r="B62" s="10">
        <v>56</v>
      </c>
      <c r="C62" s="11">
        <v>4.0921000000000004E-3</v>
      </c>
      <c r="D62" s="71">
        <f t="shared" si="2"/>
        <v>88252.762000000002</v>
      </c>
      <c r="E62" s="71">
        <f t="shared" si="0"/>
        <v>361.13900000000001</v>
      </c>
      <c r="F62" s="36">
        <f>+ROUND(ROUND(SUM(D62:$D$127),5)/D62+0.5,2)</f>
        <v>30.4</v>
      </c>
      <c r="G62" s="37">
        <f>+ROUND(ROUND(SUM(D62:$D$126),5)/D62,2)</f>
        <v>29.9</v>
      </c>
      <c r="H62" s="11">
        <v>2.3800000000000002E-3</v>
      </c>
      <c r="I62" s="67">
        <f t="shared" si="3"/>
        <v>92238.278999999995</v>
      </c>
      <c r="J62" s="75">
        <f t="shared" si="1"/>
        <v>219.52699999999999</v>
      </c>
      <c r="K62" s="35">
        <f>+ROUND(SUM($I62:I$127)/I62+0.5,2)</f>
        <v>35.17</v>
      </c>
      <c r="L62" s="38">
        <f>ROUND(SUM($I62:I$127)/I62,2)</f>
        <v>34.67</v>
      </c>
    </row>
    <row r="63" spans="2:12" x14ac:dyDescent="0.2">
      <c r="B63" s="10">
        <v>57</v>
      </c>
      <c r="C63" s="11">
        <v>4.4254000000000003E-3</v>
      </c>
      <c r="D63" s="71">
        <f t="shared" si="2"/>
        <v>87891.623000000007</v>
      </c>
      <c r="E63" s="71">
        <f t="shared" si="0"/>
        <v>388.95600000000002</v>
      </c>
      <c r="F63" s="36">
        <f>+ROUND(ROUND(SUM(D63:$D$127),5)/D63+0.5,2)</f>
        <v>29.52</v>
      </c>
      <c r="G63" s="37">
        <f>+ROUND(ROUND(SUM(D63:$D$126),5)/D63,2)</f>
        <v>29.02</v>
      </c>
      <c r="H63" s="11">
        <v>2.5179E-3</v>
      </c>
      <c r="I63" s="67">
        <f t="shared" si="3"/>
        <v>92018.751999999993</v>
      </c>
      <c r="J63" s="75">
        <f t="shared" si="1"/>
        <v>231.69399999999999</v>
      </c>
      <c r="K63" s="35">
        <f>+ROUND(SUM($I63:I$127)/I63+0.5,2)</f>
        <v>34.25</v>
      </c>
      <c r="L63" s="38">
        <f>ROUND(SUM($I63:I$127)/I63,2)</f>
        <v>33.75</v>
      </c>
    </row>
    <row r="64" spans="2:12" x14ac:dyDescent="0.2">
      <c r="B64" s="10">
        <v>58</v>
      </c>
      <c r="C64" s="11">
        <v>4.7643E-3</v>
      </c>
      <c r="D64" s="71">
        <f t="shared" si="2"/>
        <v>87502.667000000001</v>
      </c>
      <c r="E64" s="71">
        <f t="shared" si="0"/>
        <v>416.88900000000001</v>
      </c>
      <c r="F64" s="36">
        <f>+ROUND(ROUND(SUM(D64:$D$127),5)/D64+0.5,2)</f>
        <v>28.65</v>
      </c>
      <c r="G64" s="37">
        <f>+ROUND(ROUND(SUM(D64:$D$126),5)/D64,2)</f>
        <v>28.15</v>
      </c>
      <c r="H64" s="11">
        <v>2.647E-3</v>
      </c>
      <c r="I64" s="67">
        <f t="shared" si="3"/>
        <v>91787.058000000005</v>
      </c>
      <c r="J64" s="75">
        <f t="shared" si="1"/>
        <v>242.96</v>
      </c>
      <c r="K64" s="35">
        <f>+ROUND(SUM($I64:I$127)/I64+0.5,2)</f>
        <v>33.33</v>
      </c>
      <c r="L64" s="38">
        <f>ROUND(SUM($I64:I$127)/I64,2)</f>
        <v>32.83</v>
      </c>
    </row>
    <row r="65" spans="2:12" x14ac:dyDescent="0.2">
      <c r="B65" s="10">
        <v>59</v>
      </c>
      <c r="C65" s="11">
        <v>5.1558999999999997E-3</v>
      </c>
      <c r="D65" s="71">
        <f t="shared" si="2"/>
        <v>87085.778000000006</v>
      </c>
      <c r="E65" s="71">
        <f t="shared" si="0"/>
        <v>449.00599999999997</v>
      </c>
      <c r="F65" s="36">
        <f>+ROUND(ROUND(SUM(D65:$D$127),5)/D65+0.5,2)</f>
        <v>27.78</v>
      </c>
      <c r="G65" s="37">
        <f>+ROUND(ROUND(SUM(D65:$D$126),5)/D65,2)</f>
        <v>27.28</v>
      </c>
      <c r="H65" s="11">
        <v>2.8178000000000001E-3</v>
      </c>
      <c r="I65" s="67">
        <f t="shared" si="3"/>
        <v>91544.097999999998</v>
      </c>
      <c r="J65" s="75">
        <f t="shared" si="1"/>
        <v>257.95299999999997</v>
      </c>
      <c r="K65" s="35">
        <f>+ROUND(SUM($I65:I$127)/I65+0.5,2)</f>
        <v>32.409999999999997</v>
      </c>
      <c r="L65" s="38">
        <f>ROUND(SUM($I65:I$127)/I65,2)</f>
        <v>31.91</v>
      </c>
    </row>
    <row r="66" spans="2:12" x14ac:dyDescent="0.2">
      <c r="B66" s="10">
        <v>60</v>
      </c>
      <c r="C66" s="11">
        <v>5.5716999999999997E-3</v>
      </c>
      <c r="D66" s="71">
        <f t="shared" si="2"/>
        <v>86636.771999999997</v>
      </c>
      <c r="E66" s="71">
        <f t="shared" si="0"/>
        <v>482.714</v>
      </c>
      <c r="F66" s="36">
        <f>+ROUND(ROUND(SUM(D66:$D$127),5)/D66+0.5,2)</f>
        <v>26.91</v>
      </c>
      <c r="G66" s="37">
        <f>+ROUND(ROUND(SUM(D66:$D$126),5)/D66,2)</f>
        <v>26.41</v>
      </c>
      <c r="H66" s="11">
        <v>3.0049999999999999E-3</v>
      </c>
      <c r="I66" s="67">
        <f t="shared" si="3"/>
        <v>91286.145000000004</v>
      </c>
      <c r="J66" s="75">
        <f t="shared" si="1"/>
        <v>274.315</v>
      </c>
      <c r="K66" s="35">
        <f>+ROUND(SUM($I66:I$127)/I66+0.5,2)</f>
        <v>31.5</v>
      </c>
      <c r="L66" s="38">
        <f>ROUND(SUM($I66:I$127)/I66,2)</f>
        <v>31</v>
      </c>
    </row>
    <row r="67" spans="2:12" x14ac:dyDescent="0.2">
      <c r="B67" s="10">
        <v>61</v>
      </c>
      <c r="C67" s="11">
        <v>6.0578000000000003E-3</v>
      </c>
      <c r="D67" s="71">
        <f t="shared" si="2"/>
        <v>86154.058000000005</v>
      </c>
      <c r="E67" s="71">
        <f t="shared" si="0"/>
        <v>521.904</v>
      </c>
      <c r="F67" s="36">
        <f>+ROUND(ROUND(SUM(D67:$D$127),5)/D67+0.5,2)</f>
        <v>26.06</v>
      </c>
      <c r="G67" s="37">
        <f>+ROUND(ROUND(SUM(D67:$D$126),5)/D67,2)</f>
        <v>25.56</v>
      </c>
      <c r="H67" s="11">
        <v>3.1954000000000001E-3</v>
      </c>
      <c r="I67" s="67">
        <f t="shared" si="3"/>
        <v>91011.83</v>
      </c>
      <c r="J67" s="75">
        <f t="shared" si="1"/>
        <v>290.81900000000002</v>
      </c>
      <c r="K67" s="35">
        <f>+ROUND(SUM($I67:I$127)/I67+0.5,2)</f>
        <v>30.59</v>
      </c>
      <c r="L67" s="38">
        <f>ROUND(SUM($I67:I$127)/I67,2)</f>
        <v>30.09</v>
      </c>
    </row>
    <row r="68" spans="2:12" x14ac:dyDescent="0.2">
      <c r="B68" s="10">
        <v>62</v>
      </c>
      <c r="C68" s="11">
        <v>6.5909000000000002E-3</v>
      </c>
      <c r="D68" s="71">
        <f t="shared" si="2"/>
        <v>85632.153999999995</v>
      </c>
      <c r="E68" s="71">
        <f t="shared" si="0"/>
        <v>564.39300000000003</v>
      </c>
      <c r="F68" s="36">
        <f>+ROUND(ROUND(SUM(D68:$D$127),5)/D68+0.5,2)</f>
        <v>25.21</v>
      </c>
      <c r="G68" s="37">
        <f>+ROUND(ROUND(SUM(D68:$D$126),5)/D68,2)</f>
        <v>24.71</v>
      </c>
      <c r="H68" s="11">
        <v>3.4096E-3</v>
      </c>
      <c r="I68" s="67">
        <f t="shared" si="3"/>
        <v>90721.010999999999</v>
      </c>
      <c r="J68" s="75">
        <f t="shared" si="1"/>
        <v>309.322</v>
      </c>
      <c r="K68" s="35">
        <f>+ROUND(SUM($I68:I$127)/I68+0.5,2)</f>
        <v>29.68</v>
      </c>
      <c r="L68" s="38">
        <f>ROUND(SUM($I68:I$127)/I68,2)</f>
        <v>29.18</v>
      </c>
    </row>
    <row r="69" spans="2:12" x14ac:dyDescent="0.2">
      <c r="B69" s="10">
        <v>63</v>
      </c>
      <c r="C69" s="11">
        <v>7.1720000000000004E-3</v>
      </c>
      <c r="D69" s="71">
        <f t="shared" si="2"/>
        <v>85067.760999999999</v>
      </c>
      <c r="E69" s="71">
        <f t="shared" si="0"/>
        <v>610.10599999999999</v>
      </c>
      <c r="F69" s="36">
        <f>+ROUND(ROUND(SUM(D69:$D$127),5)/D69+0.5,2)</f>
        <v>24.36</v>
      </c>
      <c r="G69" s="37">
        <f>+ROUND(ROUND(SUM(D69:$D$126),5)/D69,2)</f>
        <v>23.86</v>
      </c>
      <c r="H69" s="11">
        <v>3.6625E-3</v>
      </c>
      <c r="I69" s="67">
        <f t="shared" si="3"/>
        <v>90411.688999999998</v>
      </c>
      <c r="J69" s="75">
        <f t="shared" si="1"/>
        <v>331.13299999999998</v>
      </c>
      <c r="K69" s="35">
        <f>+ROUND(SUM($I69:I$127)/I69+0.5,2)</f>
        <v>28.78</v>
      </c>
      <c r="L69" s="38">
        <f>ROUND(SUM($I69:I$127)/I69,2)</f>
        <v>28.28</v>
      </c>
    </row>
    <row r="70" spans="2:12" x14ac:dyDescent="0.2">
      <c r="B70" s="10">
        <v>64</v>
      </c>
      <c r="C70" s="11">
        <v>7.7621000000000001E-3</v>
      </c>
      <c r="D70" s="71">
        <f t="shared" si="2"/>
        <v>84457.654999999999</v>
      </c>
      <c r="E70" s="71">
        <f t="shared" si="0"/>
        <v>655.56899999999996</v>
      </c>
      <c r="F70" s="36">
        <f>+ROUND(ROUND(SUM(D70:$D$127),5)/D70+0.5,2)</f>
        <v>23.53</v>
      </c>
      <c r="G70" s="37">
        <f>+ROUND(ROUND(SUM(D70:$D$126),5)/D70,2)</f>
        <v>23.03</v>
      </c>
      <c r="H70" s="11">
        <v>3.9399999999999999E-3</v>
      </c>
      <c r="I70" s="67">
        <f t="shared" si="3"/>
        <v>90080.555999999997</v>
      </c>
      <c r="J70" s="75">
        <f t="shared" si="1"/>
        <v>354.91699999999997</v>
      </c>
      <c r="K70" s="35">
        <f>+ROUND(SUM($I70:I$127)/I70+0.5,2)</f>
        <v>27.88</v>
      </c>
      <c r="L70" s="38">
        <f>ROUND(SUM($I70:I$127)/I70,2)</f>
        <v>27.38</v>
      </c>
    </row>
    <row r="71" spans="2:12" x14ac:dyDescent="0.2">
      <c r="B71" s="10">
        <v>65</v>
      </c>
      <c r="C71" s="11">
        <v>8.4138000000000008E-3</v>
      </c>
      <c r="D71" s="71">
        <f t="shared" si="2"/>
        <v>83802.085999999996</v>
      </c>
      <c r="E71" s="71">
        <f t="shared" ref="E71:E127" si="4">+ROUND(D71*C71,3)</f>
        <v>705.09400000000005</v>
      </c>
      <c r="F71" s="36">
        <f>+ROUND(ROUND(SUM(D71:$D$127),5)/D71+0.5,2)</f>
        <v>22.7</v>
      </c>
      <c r="G71" s="37">
        <f>+ROUND(ROUND(SUM(D71:$D$126),5)/D71,2)</f>
        <v>22.2</v>
      </c>
      <c r="H71" s="11">
        <v>4.2551000000000004E-3</v>
      </c>
      <c r="I71" s="67">
        <f t="shared" si="3"/>
        <v>89725.638999999996</v>
      </c>
      <c r="J71" s="75">
        <f t="shared" ref="J71:J127" si="5">+ROUND(I71*H71,3)</f>
        <v>381.79199999999997</v>
      </c>
      <c r="K71" s="35">
        <f>+ROUND(SUM($I71:I$127)/I71+0.5,2)</f>
        <v>26.98</v>
      </c>
      <c r="L71" s="38">
        <f>ROUND(SUM($I71:I$127)/I71,2)</f>
        <v>26.48</v>
      </c>
    </row>
    <row r="72" spans="2:12" x14ac:dyDescent="0.2">
      <c r="B72" s="10">
        <v>66</v>
      </c>
      <c r="C72" s="11">
        <v>9.0916E-3</v>
      </c>
      <c r="D72" s="71">
        <f t="shared" ref="D72:D127" si="6">+ROUND(D71*(1-C71),3)</f>
        <v>83096.991999999998</v>
      </c>
      <c r="E72" s="71">
        <f t="shared" si="4"/>
        <v>755.48500000000001</v>
      </c>
      <c r="F72" s="36">
        <f>+ROUND(ROUND(SUM(D72:$D$127),5)/D72+0.5,2)</f>
        <v>21.88</v>
      </c>
      <c r="G72" s="37">
        <f>+ROUND(ROUND(SUM(D72:$D$126),5)/D72,2)</f>
        <v>21.38</v>
      </c>
      <c r="H72" s="11">
        <v>4.5827999999999997E-3</v>
      </c>
      <c r="I72" s="67">
        <f t="shared" ref="I72:I127" si="7">+ROUND(I71*(1-H71),3)</f>
        <v>89343.846999999994</v>
      </c>
      <c r="J72" s="75">
        <f t="shared" si="5"/>
        <v>409.44499999999999</v>
      </c>
      <c r="K72" s="35">
        <f>+ROUND(SUM($I72:I$127)/I72+0.5,2)</f>
        <v>26.09</v>
      </c>
      <c r="L72" s="38">
        <f>ROUND(SUM($I72:I$127)/I72,2)</f>
        <v>25.59</v>
      </c>
    </row>
    <row r="73" spans="2:12" x14ac:dyDescent="0.2">
      <c r="B73" s="10">
        <v>67</v>
      </c>
      <c r="C73" s="11">
        <v>9.8654999999999993E-3</v>
      </c>
      <c r="D73" s="71">
        <f t="shared" si="6"/>
        <v>82341.506999999998</v>
      </c>
      <c r="E73" s="71">
        <f t="shared" si="4"/>
        <v>812.34</v>
      </c>
      <c r="F73" s="36">
        <f>+ROUND(ROUND(SUM(D73:$D$127),5)/D73+0.5,2)</f>
        <v>21.07</v>
      </c>
      <c r="G73" s="37">
        <f>+ROUND(ROUND(SUM(D73:$D$126),5)/D73,2)</f>
        <v>20.57</v>
      </c>
      <c r="H73" s="11">
        <v>4.8789000000000003E-3</v>
      </c>
      <c r="I73" s="67">
        <f t="shared" si="7"/>
        <v>88934.402000000002</v>
      </c>
      <c r="J73" s="75">
        <f t="shared" si="5"/>
        <v>433.90199999999999</v>
      </c>
      <c r="K73" s="35">
        <f>+ROUND(SUM($I73:I$127)/I73+0.5,2)</f>
        <v>25.21</v>
      </c>
      <c r="L73" s="38">
        <f>ROUND(SUM($I73:I$127)/I73,2)</f>
        <v>24.71</v>
      </c>
    </row>
    <row r="74" spans="2:12" x14ac:dyDescent="0.2">
      <c r="B74" s="10">
        <v>68</v>
      </c>
      <c r="C74" s="11">
        <v>1.072E-2</v>
      </c>
      <c r="D74" s="71">
        <f t="shared" si="6"/>
        <v>81529.167000000001</v>
      </c>
      <c r="E74" s="71">
        <f t="shared" si="4"/>
        <v>873.99300000000005</v>
      </c>
      <c r="F74" s="36">
        <f>+ROUND(ROUND(SUM(D74:$D$127),5)/D74+0.5,2)</f>
        <v>20.260000000000002</v>
      </c>
      <c r="G74" s="37">
        <f>+ROUND(ROUND(SUM(D74:$D$126),5)/D74,2)</f>
        <v>19.760000000000002</v>
      </c>
      <c r="H74" s="11">
        <v>5.2191E-3</v>
      </c>
      <c r="I74" s="67">
        <f t="shared" si="7"/>
        <v>88500.5</v>
      </c>
      <c r="J74" s="75">
        <f t="shared" si="5"/>
        <v>461.89299999999997</v>
      </c>
      <c r="K74" s="35">
        <f>+ROUND(SUM($I74:I$127)/I74+0.5,2)</f>
        <v>24.32</v>
      </c>
      <c r="L74" s="38">
        <f>ROUND(SUM($I74:I$127)/I74,2)</f>
        <v>23.82</v>
      </c>
    </row>
    <row r="75" spans="2:12" x14ac:dyDescent="0.2">
      <c r="B75" s="10">
        <v>69</v>
      </c>
      <c r="C75" s="11">
        <v>1.1727599999999999E-2</v>
      </c>
      <c r="D75" s="71">
        <f t="shared" si="6"/>
        <v>80655.173999999999</v>
      </c>
      <c r="E75" s="71">
        <f t="shared" si="4"/>
        <v>945.89200000000005</v>
      </c>
      <c r="F75" s="36">
        <f>+ROUND(ROUND(SUM(D75:$D$127),5)/D75+0.5,2)</f>
        <v>19.47</v>
      </c>
      <c r="G75" s="37">
        <f>+ROUND(ROUND(SUM(D75:$D$126),5)/D75,2)</f>
        <v>18.97</v>
      </c>
      <c r="H75" s="11">
        <v>5.6236000000000003E-3</v>
      </c>
      <c r="I75" s="67">
        <f t="shared" si="7"/>
        <v>88038.607000000004</v>
      </c>
      <c r="J75" s="75">
        <f t="shared" si="5"/>
        <v>495.09399999999999</v>
      </c>
      <c r="K75" s="35">
        <f>+ROUND(SUM($I75:I$127)/I75+0.5,2)</f>
        <v>23.44</v>
      </c>
      <c r="L75" s="38">
        <f>ROUND(SUM($I75:I$127)/I75,2)</f>
        <v>22.94</v>
      </c>
    </row>
    <row r="76" spans="2:12" x14ac:dyDescent="0.2">
      <c r="B76" s="10">
        <v>70</v>
      </c>
      <c r="C76" s="11">
        <v>1.2925900000000001E-2</v>
      </c>
      <c r="D76" s="71">
        <f t="shared" si="6"/>
        <v>79709.282000000007</v>
      </c>
      <c r="E76" s="71">
        <f t="shared" si="4"/>
        <v>1030.3140000000001</v>
      </c>
      <c r="F76" s="36">
        <f>+ROUND(ROUND(SUM(D76:$D$127),5)/D76+0.5,2)</f>
        <v>18.68</v>
      </c>
      <c r="G76" s="37">
        <f>+ROUND(ROUND(SUM(D76:$D$126),5)/D76,2)</f>
        <v>18.18</v>
      </c>
      <c r="H76" s="11">
        <v>6.1152999999999997E-3</v>
      </c>
      <c r="I76" s="67">
        <f t="shared" si="7"/>
        <v>87543.513000000006</v>
      </c>
      <c r="J76" s="75">
        <f t="shared" si="5"/>
        <v>535.35500000000002</v>
      </c>
      <c r="K76" s="35">
        <f>+ROUND(SUM($I76:I$127)/I76+0.5,2)</f>
        <v>22.57</v>
      </c>
      <c r="L76" s="38">
        <f>ROUND(SUM($I76:I$127)/I76,2)</f>
        <v>22.07</v>
      </c>
    </row>
    <row r="77" spans="2:12" x14ac:dyDescent="0.2">
      <c r="B77" s="10">
        <v>71</v>
      </c>
      <c r="C77" s="11">
        <v>1.43354E-2</v>
      </c>
      <c r="D77" s="71">
        <f t="shared" si="6"/>
        <v>78678.967999999993</v>
      </c>
      <c r="E77" s="71">
        <f t="shared" si="4"/>
        <v>1127.894</v>
      </c>
      <c r="F77" s="36">
        <f>+ROUND(ROUND(SUM(D77:$D$127),5)/D77+0.5,2)</f>
        <v>17.899999999999999</v>
      </c>
      <c r="G77" s="37">
        <f>+ROUND(ROUND(SUM(D77:$D$126),5)/D77,2)</f>
        <v>17.399999999999999</v>
      </c>
      <c r="H77" s="11">
        <v>6.6816000000000002E-3</v>
      </c>
      <c r="I77" s="67">
        <f t="shared" si="7"/>
        <v>87008.157999999996</v>
      </c>
      <c r="J77" s="75">
        <f t="shared" si="5"/>
        <v>581.35400000000004</v>
      </c>
      <c r="K77" s="35">
        <f>+ROUND(SUM($I77:I$127)/I77+0.5,2)</f>
        <v>21.7</v>
      </c>
      <c r="L77" s="38">
        <f>ROUND(SUM($I77:I$127)/I77,2)</f>
        <v>21.2</v>
      </c>
    </row>
    <row r="78" spans="2:12" x14ac:dyDescent="0.2">
      <c r="B78" s="10">
        <v>72</v>
      </c>
      <c r="C78" s="11">
        <v>1.5916199999999998E-2</v>
      </c>
      <c r="D78" s="71">
        <f t="shared" si="6"/>
        <v>77551.073999999993</v>
      </c>
      <c r="E78" s="71">
        <f t="shared" si="4"/>
        <v>1234.318</v>
      </c>
      <c r="F78" s="36">
        <f>+ROUND(ROUND(SUM(D78:$D$127),5)/D78+0.5,2)</f>
        <v>17.14</v>
      </c>
      <c r="G78" s="37">
        <f>+ROUND(ROUND(SUM(D78:$D$126),5)/D78,2)</f>
        <v>16.64</v>
      </c>
      <c r="H78" s="11">
        <v>7.3842999999999999E-3</v>
      </c>
      <c r="I78" s="67">
        <f t="shared" si="7"/>
        <v>86426.804000000004</v>
      </c>
      <c r="J78" s="75">
        <f t="shared" si="5"/>
        <v>638.20100000000002</v>
      </c>
      <c r="K78" s="35">
        <f>+ROUND(SUM($I78:I$127)/I78+0.5,2)</f>
        <v>20.83</v>
      </c>
      <c r="L78" s="38">
        <f>ROUND(SUM($I78:I$127)/I78,2)</f>
        <v>20.329999999999998</v>
      </c>
    </row>
    <row r="79" spans="2:12" x14ac:dyDescent="0.2">
      <c r="B79" s="10">
        <v>73</v>
      </c>
      <c r="C79" s="11">
        <v>1.7658799999999999E-2</v>
      </c>
      <c r="D79" s="71">
        <f t="shared" si="6"/>
        <v>76316.755999999994</v>
      </c>
      <c r="E79" s="71">
        <f t="shared" si="4"/>
        <v>1347.662</v>
      </c>
      <c r="F79" s="36">
        <f>+ROUND(ROUND(SUM(D79:$D$127),5)/D79+0.5,2)</f>
        <v>16.399999999999999</v>
      </c>
      <c r="G79" s="37">
        <f>+ROUND(ROUND(SUM(D79:$D$126),5)/D79,2)</f>
        <v>15.9</v>
      </c>
      <c r="H79" s="11">
        <v>8.2047999999999999E-3</v>
      </c>
      <c r="I79" s="67">
        <f t="shared" si="7"/>
        <v>85788.603000000003</v>
      </c>
      <c r="J79" s="75">
        <f t="shared" si="5"/>
        <v>703.87800000000004</v>
      </c>
      <c r="K79" s="35">
        <f>+ROUND(SUM($I79:I$127)/I79+0.5,2)</f>
        <v>19.98</v>
      </c>
      <c r="L79" s="38">
        <f>ROUND(SUM($I79:I$127)/I79,2)</f>
        <v>19.48</v>
      </c>
    </row>
    <row r="80" spans="2:12" x14ac:dyDescent="0.2">
      <c r="B80" s="10">
        <v>74</v>
      </c>
      <c r="C80" s="11">
        <v>1.9560999999999999E-2</v>
      </c>
      <c r="D80" s="71">
        <f t="shared" si="6"/>
        <v>74969.093999999997</v>
      </c>
      <c r="E80" s="71">
        <f t="shared" si="4"/>
        <v>1466.47</v>
      </c>
      <c r="F80" s="36">
        <f>+ROUND(ROUND(SUM(D80:$D$127),5)/D80+0.5,2)</f>
        <v>15.66</v>
      </c>
      <c r="G80" s="37">
        <f>+ROUND(ROUND(SUM(D80:$D$126),5)/D80,2)</f>
        <v>15.16</v>
      </c>
      <c r="H80" s="11">
        <v>9.0992999999999994E-3</v>
      </c>
      <c r="I80" s="67">
        <f t="shared" si="7"/>
        <v>85084.725000000006</v>
      </c>
      <c r="J80" s="75">
        <f t="shared" si="5"/>
        <v>774.21100000000001</v>
      </c>
      <c r="K80" s="35">
        <f>+ROUND(SUM($I80:I$127)/I80+0.5,2)</f>
        <v>19.13</v>
      </c>
      <c r="L80" s="38">
        <f>ROUND(SUM($I80:I$127)/I80,2)</f>
        <v>18.63</v>
      </c>
    </row>
    <row r="81" spans="2:12" x14ac:dyDescent="0.2">
      <c r="B81" s="10">
        <v>75</v>
      </c>
      <c r="C81" s="11">
        <v>2.1573200000000001E-2</v>
      </c>
      <c r="D81" s="71">
        <f t="shared" si="6"/>
        <v>73502.623999999996</v>
      </c>
      <c r="E81" s="71">
        <f t="shared" si="4"/>
        <v>1585.6869999999999</v>
      </c>
      <c r="F81" s="36">
        <f>+ROUND(ROUND(SUM(D81:$D$127),5)/D81+0.5,2)</f>
        <v>14.95</v>
      </c>
      <c r="G81" s="37">
        <f>+ROUND(ROUND(SUM(D81:$D$126),5)/D81,2)</f>
        <v>14.45</v>
      </c>
      <c r="H81" s="11">
        <v>1.00911E-2</v>
      </c>
      <c r="I81" s="67">
        <f t="shared" si="7"/>
        <v>84310.513999999996</v>
      </c>
      <c r="J81" s="75">
        <f t="shared" si="5"/>
        <v>850.78599999999994</v>
      </c>
      <c r="K81" s="35">
        <f>+ROUND(SUM($I81:I$127)/I81+0.5,2)</f>
        <v>18.29</v>
      </c>
      <c r="L81" s="38">
        <f>ROUND(SUM($I81:I$127)/I81,2)</f>
        <v>17.79</v>
      </c>
    </row>
    <row r="82" spans="2:12" x14ac:dyDescent="0.2">
      <c r="B82" s="10">
        <v>76</v>
      </c>
      <c r="C82" s="11">
        <v>2.3739699999999999E-2</v>
      </c>
      <c r="D82" s="71">
        <f t="shared" si="6"/>
        <v>71916.937000000005</v>
      </c>
      <c r="E82" s="71">
        <f t="shared" si="4"/>
        <v>1707.287</v>
      </c>
      <c r="F82" s="36">
        <f>+ROUND(ROUND(SUM(D82:$D$127),5)/D82+0.5,2)</f>
        <v>14.24</v>
      </c>
      <c r="G82" s="37">
        <f>+ROUND(ROUND(SUM(D82:$D$126),5)/D82,2)</f>
        <v>13.74</v>
      </c>
      <c r="H82" s="11">
        <v>1.11888E-2</v>
      </c>
      <c r="I82" s="67">
        <f t="shared" si="7"/>
        <v>83459.728000000003</v>
      </c>
      <c r="J82" s="75">
        <f t="shared" si="5"/>
        <v>933.81399999999996</v>
      </c>
      <c r="K82" s="35">
        <f>+ROUND(SUM($I82:I$127)/I82+0.5,2)</f>
        <v>17.46</v>
      </c>
      <c r="L82" s="38">
        <f>ROUND(SUM($I82:I$127)/I82,2)</f>
        <v>16.96</v>
      </c>
    </row>
    <row r="83" spans="2:12" x14ac:dyDescent="0.2">
      <c r="B83" s="10">
        <v>77</v>
      </c>
      <c r="C83" s="11">
        <v>2.62604E-2</v>
      </c>
      <c r="D83" s="71">
        <f t="shared" si="6"/>
        <v>70209.649999999994</v>
      </c>
      <c r="E83" s="71">
        <f t="shared" si="4"/>
        <v>1843.7329999999999</v>
      </c>
      <c r="F83" s="36">
        <f>+ROUND(ROUND(SUM(D83:$D$127),5)/D83+0.5,2)</f>
        <v>13.55</v>
      </c>
      <c r="G83" s="37">
        <f>+ROUND(ROUND(SUM(D83:$D$126),5)/D83,2)</f>
        <v>13.05</v>
      </c>
      <c r="H83" s="11">
        <v>1.24038E-2</v>
      </c>
      <c r="I83" s="67">
        <f t="shared" si="7"/>
        <v>82525.914000000004</v>
      </c>
      <c r="J83" s="75">
        <f t="shared" si="5"/>
        <v>1023.635</v>
      </c>
      <c r="K83" s="35">
        <f>+ROUND(SUM($I83:I$127)/I83+0.5,2)</f>
        <v>16.64</v>
      </c>
      <c r="L83" s="38">
        <f>ROUND(SUM($I83:I$127)/I83,2)</f>
        <v>16.14</v>
      </c>
    </row>
    <row r="84" spans="2:12" x14ac:dyDescent="0.2">
      <c r="B84" s="10">
        <v>78</v>
      </c>
      <c r="C84" s="11">
        <v>2.93496E-2</v>
      </c>
      <c r="D84" s="71">
        <f t="shared" si="6"/>
        <v>68365.917000000001</v>
      </c>
      <c r="E84" s="71">
        <f t="shared" si="4"/>
        <v>2006.5119999999999</v>
      </c>
      <c r="F84" s="36">
        <f>+ROUND(ROUND(SUM(D84:$D$127),5)/D84+0.5,2)</f>
        <v>12.88</v>
      </c>
      <c r="G84" s="37">
        <f>+ROUND(ROUND(SUM(D84:$D$126),5)/D84,2)</f>
        <v>12.38</v>
      </c>
      <c r="H84" s="11">
        <v>1.40147E-2</v>
      </c>
      <c r="I84" s="67">
        <f t="shared" si="7"/>
        <v>81502.278999999995</v>
      </c>
      <c r="J84" s="75">
        <f t="shared" si="5"/>
        <v>1142.23</v>
      </c>
      <c r="K84" s="35">
        <f>+ROUND(SUM($I84:I$127)/I84+0.5,2)</f>
        <v>15.83</v>
      </c>
      <c r="L84" s="38">
        <f>ROUND(SUM($I84:I$127)/I84,2)</f>
        <v>15.33</v>
      </c>
    </row>
    <row r="85" spans="2:12" x14ac:dyDescent="0.2">
      <c r="B85" s="10">
        <v>79</v>
      </c>
      <c r="C85" s="11">
        <v>3.2772700000000002E-2</v>
      </c>
      <c r="D85" s="71">
        <f t="shared" si="6"/>
        <v>66359.404999999999</v>
      </c>
      <c r="E85" s="71">
        <f t="shared" si="4"/>
        <v>2174.777</v>
      </c>
      <c r="F85" s="36">
        <f>+ROUND(ROUND(SUM(D85:$D$127),5)/D85+0.5,2)</f>
        <v>12.22</v>
      </c>
      <c r="G85" s="37">
        <f>+ROUND(ROUND(SUM(D85:$D$126),5)/D85,2)</f>
        <v>11.72</v>
      </c>
      <c r="H85" s="11">
        <v>1.6078499999999999E-2</v>
      </c>
      <c r="I85" s="67">
        <f t="shared" si="7"/>
        <v>80360.048999999999</v>
      </c>
      <c r="J85" s="75">
        <f t="shared" si="5"/>
        <v>1292.069</v>
      </c>
      <c r="K85" s="35">
        <f>+ROUND(SUM($I85:I$127)/I85+0.5,2)</f>
        <v>15.04</v>
      </c>
      <c r="L85" s="38">
        <f>ROUND(SUM($I85:I$127)/I85,2)</f>
        <v>14.54</v>
      </c>
    </row>
    <row r="86" spans="2:12" x14ac:dyDescent="0.2">
      <c r="B86" s="10">
        <v>80</v>
      </c>
      <c r="C86" s="11">
        <v>3.66608E-2</v>
      </c>
      <c r="D86" s="71">
        <f t="shared" si="6"/>
        <v>64184.627999999997</v>
      </c>
      <c r="E86" s="71">
        <f t="shared" si="4"/>
        <v>2353.06</v>
      </c>
      <c r="F86" s="36">
        <f>+ROUND(ROUND(SUM(D86:$D$127),5)/D86+0.5,2)</f>
        <v>11.58</v>
      </c>
      <c r="G86" s="37">
        <f>+ROUND(ROUND(SUM(D86:$D$126),5)/D86,2)</f>
        <v>11.08</v>
      </c>
      <c r="H86" s="11">
        <v>1.86383E-2</v>
      </c>
      <c r="I86" s="67">
        <f t="shared" si="7"/>
        <v>79067.98</v>
      </c>
      <c r="J86" s="75">
        <f t="shared" si="5"/>
        <v>1473.693</v>
      </c>
      <c r="K86" s="35">
        <f>+ROUND(SUM($I86:I$127)/I86+0.5,2)</f>
        <v>14.26</v>
      </c>
      <c r="L86" s="38">
        <f>ROUND(SUM($I86:I$127)/I86,2)</f>
        <v>13.76</v>
      </c>
    </row>
    <row r="87" spans="2:12" x14ac:dyDescent="0.2">
      <c r="B87" s="10">
        <v>81</v>
      </c>
      <c r="C87" s="11">
        <v>4.1034300000000003E-2</v>
      </c>
      <c r="D87" s="71">
        <f t="shared" si="6"/>
        <v>61831.567999999999</v>
      </c>
      <c r="E87" s="71">
        <f t="shared" si="4"/>
        <v>2537.2150000000001</v>
      </c>
      <c r="F87" s="36">
        <f>+ROUND(ROUND(SUM(D87:$D$127),5)/D87+0.5,2)</f>
        <v>10.97</v>
      </c>
      <c r="G87" s="37">
        <f>+ROUND(ROUND(SUM(D87:$D$126),5)/D87,2)</f>
        <v>10.47</v>
      </c>
      <c r="H87" s="11">
        <v>2.1912000000000001E-2</v>
      </c>
      <c r="I87" s="67">
        <f t="shared" si="7"/>
        <v>77594.286999999997</v>
      </c>
      <c r="J87" s="75">
        <f t="shared" si="5"/>
        <v>1700.2460000000001</v>
      </c>
      <c r="K87" s="35">
        <f>+ROUND(SUM($I87:I$127)/I87+0.5,2)</f>
        <v>13.5</v>
      </c>
      <c r="L87" s="38">
        <f>ROUND(SUM($I87:I$127)/I87,2)</f>
        <v>13</v>
      </c>
    </row>
    <row r="88" spans="2:12" x14ac:dyDescent="0.2">
      <c r="B88" s="10">
        <v>82</v>
      </c>
      <c r="C88" s="11">
        <v>4.5794799999999997E-2</v>
      </c>
      <c r="D88" s="71">
        <f t="shared" si="6"/>
        <v>59294.353000000003</v>
      </c>
      <c r="E88" s="71">
        <f t="shared" si="4"/>
        <v>2715.373</v>
      </c>
      <c r="F88" s="36">
        <f>+ROUND(ROUND(SUM(D88:$D$127),5)/D88+0.5,2)</f>
        <v>10.37</v>
      </c>
      <c r="G88" s="37">
        <f>+ROUND(ROUND(SUM(D88:$D$126),5)/D88,2)</f>
        <v>9.8699999999999992</v>
      </c>
      <c r="H88" s="11">
        <v>2.5365599999999999E-2</v>
      </c>
      <c r="I88" s="67">
        <f t="shared" si="7"/>
        <v>75894.040999999997</v>
      </c>
      <c r="J88" s="75">
        <f t="shared" si="5"/>
        <v>1925.098</v>
      </c>
      <c r="K88" s="35">
        <f>+ROUND(SUM($I88:I$127)/I88+0.5,2)</f>
        <v>12.77</v>
      </c>
      <c r="L88" s="38">
        <f>ROUND(SUM($I88:I$127)/I88,2)</f>
        <v>12.27</v>
      </c>
    </row>
    <row r="89" spans="2:12" x14ac:dyDescent="0.2">
      <c r="B89" s="10">
        <v>83</v>
      </c>
      <c r="C89" s="11">
        <v>5.126E-2</v>
      </c>
      <c r="D89" s="71">
        <f t="shared" si="6"/>
        <v>56578.98</v>
      </c>
      <c r="E89" s="71">
        <f t="shared" si="4"/>
        <v>2900.239</v>
      </c>
      <c r="F89" s="36">
        <f>+ROUND(ROUND(SUM(D89:$D$127),5)/D89+0.5,2)</f>
        <v>9.8000000000000007</v>
      </c>
      <c r="G89" s="37">
        <f>+ROUND(ROUND(SUM(D89:$D$126),5)/D89,2)</f>
        <v>9.3000000000000007</v>
      </c>
      <c r="H89" s="11">
        <v>2.9254700000000002E-2</v>
      </c>
      <c r="I89" s="67">
        <f t="shared" si="7"/>
        <v>73968.942999999999</v>
      </c>
      <c r="J89" s="75">
        <f t="shared" si="5"/>
        <v>2163.9389999999999</v>
      </c>
      <c r="K89" s="35">
        <f>+ROUND(SUM($I89:I$127)/I89+0.5,2)</f>
        <v>12.06</v>
      </c>
      <c r="L89" s="38">
        <f>ROUND(SUM($I89:I$127)/I89,2)</f>
        <v>11.56</v>
      </c>
    </row>
    <row r="90" spans="2:12" x14ac:dyDescent="0.2">
      <c r="B90" s="10">
        <v>84</v>
      </c>
      <c r="C90" s="11">
        <v>5.7765700000000003E-2</v>
      </c>
      <c r="D90" s="71">
        <f t="shared" si="6"/>
        <v>53678.741000000002</v>
      </c>
      <c r="E90" s="71">
        <f t="shared" si="4"/>
        <v>3100.79</v>
      </c>
      <c r="F90" s="36">
        <f>+ROUND(ROUND(SUM(D90:$D$127),5)/D90+0.5,2)</f>
        <v>9.25</v>
      </c>
      <c r="G90" s="37">
        <f>+ROUND(ROUND(SUM(D90:$D$126),5)/D90,2)</f>
        <v>8.75</v>
      </c>
      <c r="H90" s="11">
        <v>3.3832099999999997E-2</v>
      </c>
      <c r="I90" s="67">
        <f t="shared" si="7"/>
        <v>71805.004000000001</v>
      </c>
      <c r="J90" s="75">
        <f t="shared" si="5"/>
        <v>2429.3139999999999</v>
      </c>
      <c r="K90" s="35">
        <f>+ROUND(SUM($I90:I$127)/I90+0.5,2)</f>
        <v>11.38</v>
      </c>
      <c r="L90" s="38">
        <f>ROUND(SUM($I90:I$127)/I90,2)</f>
        <v>10.88</v>
      </c>
    </row>
    <row r="91" spans="2:12" x14ac:dyDescent="0.2">
      <c r="B91" s="10">
        <v>85</v>
      </c>
      <c r="C91" s="11">
        <v>6.4814899999999995E-2</v>
      </c>
      <c r="D91" s="71">
        <f t="shared" si="6"/>
        <v>50577.951000000001</v>
      </c>
      <c r="E91" s="71">
        <f t="shared" si="4"/>
        <v>3278.2049999999999</v>
      </c>
      <c r="F91" s="36">
        <f>+ROUND(ROUND(SUM(D91:$D$127),5)/D91+0.5,2)</f>
        <v>8.7200000000000006</v>
      </c>
      <c r="G91" s="37">
        <f>+ROUND(ROUND(SUM(D91:$D$126),5)/D91,2)</f>
        <v>8.2200000000000006</v>
      </c>
      <c r="H91" s="11">
        <v>3.8966099999999997E-2</v>
      </c>
      <c r="I91" s="67">
        <f t="shared" si="7"/>
        <v>69375.69</v>
      </c>
      <c r="J91" s="75">
        <f t="shared" si="5"/>
        <v>2703.3</v>
      </c>
      <c r="K91" s="35">
        <f>+ROUND(SUM($I91:I$127)/I91+0.5,2)</f>
        <v>10.73</v>
      </c>
      <c r="L91" s="38">
        <f>ROUND(SUM($I91:I$127)/I91,2)</f>
        <v>10.23</v>
      </c>
    </row>
    <row r="92" spans="2:12" x14ac:dyDescent="0.2">
      <c r="B92" s="10">
        <v>86</v>
      </c>
      <c r="C92" s="11">
        <v>7.2738899999999995E-2</v>
      </c>
      <c r="D92" s="71">
        <f t="shared" si="6"/>
        <v>47299.745999999999</v>
      </c>
      <c r="E92" s="71">
        <f t="shared" si="4"/>
        <v>3440.5309999999999</v>
      </c>
      <c r="F92" s="36">
        <f>+ROUND(ROUND(SUM(D92:$D$127),5)/D92+0.5,2)</f>
        <v>8.2200000000000006</v>
      </c>
      <c r="G92" s="37">
        <f>+ROUND(ROUND(SUM(D92:$D$126),5)/D92,2)</f>
        <v>7.72</v>
      </c>
      <c r="H92" s="11">
        <v>4.4805299999999999E-2</v>
      </c>
      <c r="I92" s="67">
        <f t="shared" si="7"/>
        <v>66672.39</v>
      </c>
      <c r="J92" s="75">
        <f t="shared" si="5"/>
        <v>2987.2759999999998</v>
      </c>
      <c r="K92" s="35">
        <f>+ROUND(SUM($I92:I$127)/I92+0.5,2)</f>
        <v>10.1</v>
      </c>
      <c r="L92" s="38">
        <f>ROUND(SUM($I92:I$127)/I92,2)</f>
        <v>9.6</v>
      </c>
    </row>
    <row r="93" spans="2:12" x14ac:dyDescent="0.2">
      <c r="B93" s="10">
        <v>87</v>
      </c>
      <c r="C93" s="11">
        <v>8.1887699999999994E-2</v>
      </c>
      <c r="D93" s="71">
        <f t="shared" si="6"/>
        <v>43859.214999999997</v>
      </c>
      <c r="E93" s="71">
        <f t="shared" si="4"/>
        <v>3591.53</v>
      </c>
      <c r="F93" s="36">
        <f>+ROUND(ROUND(SUM(D93:$D$127),5)/D93+0.5,2)</f>
        <v>7.75</v>
      </c>
      <c r="G93" s="37">
        <f>+ROUND(ROUND(SUM(D93:$D$126),5)/D93,2)</f>
        <v>7.25</v>
      </c>
      <c r="H93" s="11">
        <v>5.1823300000000003E-2</v>
      </c>
      <c r="I93" s="67">
        <f t="shared" si="7"/>
        <v>63685.114000000001</v>
      </c>
      <c r="J93" s="75">
        <f t="shared" si="5"/>
        <v>3300.373</v>
      </c>
      <c r="K93" s="35">
        <f>+ROUND(SUM($I93:I$127)/I93+0.5,2)</f>
        <v>9.5</v>
      </c>
      <c r="L93" s="38">
        <f>ROUND(SUM($I93:I$127)/I93,2)</f>
        <v>9</v>
      </c>
    </row>
    <row r="94" spans="2:12" x14ac:dyDescent="0.2">
      <c r="B94" s="10">
        <v>88</v>
      </c>
      <c r="C94" s="11">
        <v>9.3157599999999993E-2</v>
      </c>
      <c r="D94" s="71">
        <f t="shared" si="6"/>
        <v>40267.684999999998</v>
      </c>
      <c r="E94" s="71">
        <f t="shared" si="4"/>
        <v>3751.241</v>
      </c>
      <c r="F94" s="36">
        <f>+ROUND(ROUND(SUM(D94:$D$127),5)/D94+0.5,2)</f>
        <v>7.31</v>
      </c>
      <c r="G94" s="37">
        <f>+ROUND(ROUND(SUM(D94:$D$126),5)/D94,2)</f>
        <v>6.81</v>
      </c>
      <c r="H94" s="11">
        <v>6.0312600000000001E-2</v>
      </c>
      <c r="I94" s="67">
        <f t="shared" si="7"/>
        <v>60384.741000000002</v>
      </c>
      <c r="J94" s="75">
        <f t="shared" si="5"/>
        <v>3641.9609999999998</v>
      </c>
      <c r="K94" s="35">
        <f>+ROUND(SUM($I94:I$127)/I94+0.5,2)</f>
        <v>8.94</v>
      </c>
      <c r="L94" s="38">
        <f>ROUND(SUM($I94:I$127)/I94,2)</f>
        <v>8.44</v>
      </c>
    </row>
    <row r="95" spans="2:12" x14ac:dyDescent="0.2">
      <c r="B95" s="10">
        <v>89</v>
      </c>
      <c r="C95" s="11">
        <v>0.1067071</v>
      </c>
      <c r="D95" s="71">
        <f t="shared" si="6"/>
        <v>36516.444000000003</v>
      </c>
      <c r="E95" s="71">
        <f t="shared" si="4"/>
        <v>3896.5639999999999</v>
      </c>
      <c r="F95" s="36">
        <f>+ROUND(ROUND(SUM(D95:$D$127),5)/D95+0.5,2)</f>
        <v>6.91</v>
      </c>
      <c r="G95" s="37">
        <f>+ROUND(ROUND(SUM(D95:$D$126),5)/D95,2)</f>
        <v>6.41</v>
      </c>
      <c r="H95" s="11">
        <v>7.0455500000000004E-2</v>
      </c>
      <c r="I95" s="67">
        <f t="shared" si="7"/>
        <v>56742.78</v>
      </c>
      <c r="J95" s="75">
        <f t="shared" si="5"/>
        <v>3997.8409999999999</v>
      </c>
      <c r="K95" s="35">
        <f>+ROUND(SUM($I95:I$127)/I95+0.5,2)</f>
        <v>8.42</v>
      </c>
      <c r="L95" s="38">
        <f>ROUND(SUM($I95:I$127)/I95,2)</f>
        <v>7.92</v>
      </c>
    </row>
    <row r="96" spans="2:12" x14ac:dyDescent="0.2">
      <c r="B96" s="10">
        <v>90</v>
      </c>
      <c r="C96" s="11">
        <v>0.12122869999999999</v>
      </c>
      <c r="D96" s="71">
        <f t="shared" si="6"/>
        <v>32619.88</v>
      </c>
      <c r="E96" s="71">
        <f t="shared" si="4"/>
        <v>3954.4659999999999</v>
      </c>
      <c r="F96" s="36">
        <f>+ROUND(ROUND(SUM(D96:$D$127),5)/D96+0.5,2)</f>
        <v>6.55</v>
      </c>
      <c r="G96" s="37">
        <f>+ROUND(ROUND(SUM(D96:$D$126),5)/D96,2)</f>
        <v>6.05</v>
      </c>
      <c r="H96" s="11">
        <v>8.1576999999999997E-2</v>
      </c>
      <c r="I96" s="67">
        <f t="shared" si="7"/>
        <v>52744.938999999998</v>
      </c>
      <c r="J96" s="75">
        <f t="shared" si="5"/>
        <v>4302.7740000000003</v>
      </c>
      <c r="K96" s="35">
        <f>+ROUND(SUM($I96:I$127)/I96+0.5,2)</f>
        <v>7.94</v>
      </c>
      <c r="L96" s="38">
        <f>ROUND(SUM($I96:I$127)/I96,2)</f>
        <v>7.44</v>
      </c>
    </row>
    <row r="97" spans="2:12" x14ac:dyDescent="0.2">
      <c r="B97" s="10">
        <v>91</v>
      </c>
      <c r="C97" s="11">
        <v>0.13319619999999999</v>
      </c>
      <c r="D97" s="71">
        <f t="shared" si="6"/>
        <v>28665.414000000001</v>
      </c>
      <c r="E97" s="71">
        <f t="shared" si="4"/>
        <v>3818.1239999999998</v>
      </c>
      <c r="F97" s="36">
        <f>+ROUND(ROUND(SUM(D97:$D$127),5)/D97+0.5,2)</f>
        <v>6.25</v>
      </c>
      <c r="G97" s="37">
        <f>+ROUND(ROUND(SUM(D97:$D$126),5)/D97,2)</f>
        <v>5.75</v>
      </c>
      <c r="H97" s="11">
        <v>9.09113E-2</v>
      </c>
      <c r="I97" s="67">
        <f t="shared" si="7"/>
        <v>48442.165000000001</v>
      </c>
      <c r="J97" s="75">
        <f t="shared" si="5"/>
        <v>4403.9399999999996</v>
      </c>
      <c r="K97" s="35">
        <f>+ROUND(SUM($I97:I$127)/I97+0.5,2)</f>
        <v>7.52</v>
      </c>
      <c r="L97" s="38">
        <f>ROUND(SUM($I97:I$127)/I97,2)</f>
        <v>7.02</v>
      </c>
    </row>
    <row r="98" spans="2:12" x14ac:dyDescent="0.2">
      <c r="B98" s="10">
        <v>92</v>
      </c>
      <c r="C98" s="11">
        <v>0.14198530000000001</v>
      </c>
      <c r="D98" s="71">
        <f t="shared" si="6"/>
        <v>24847.29</v>
      </c>
      <c r="E98" s="71">
        <f t="shared" si="4"/>
        <v>3527.95</v>
      </c>
      <c r="F98" s="36">
        <f>+ROUND(ROUND(SUM(D98:$D$127),5)/D98+0.5,2)</f>
        <v>5.98</v>
      </c>
      <c r="G98" s="37">
        <f>+ROUND(ROUND(SUM(D98:$D$126),5)/D98,2)</f>
        <v>5.48</v>
      </c>
      <c r="H98" s="11">
        <v>9.8703200000000005E-2</v>
      </c>
      <c r="I98" s="67">
        <f t="shared" si="7"/>
        <v>44038.224999999999</v>
      </c>
      <c r="J98" s="75">
        <f t="shared" si="5"/>
        <v>4346.7139999999999</v>
      </c>
      <c r="K98" s="35">
        <f>+ROUND(SUM($I98:I$127)/I98+0.5,2)</f>
        <v>7.12</v>
      </c>
      <c r="L98" s="38">
        <f>ROUND(SUM($I98:I$127)/I98,2)</f>
        <v>6.62</v>
      </c>
    </row>
    <row r="99" spans="2:12" x14ac:dyDescent="0.2">
      <c r="B99" s="10">
        <v>93</v>
      </c>
      <c r="C99" s="11">
        <v>0.14866260000000001</v>
      </c>
      <c r="D99" s="71">
        <f t="shared" si="6"/>
        <v>21319.34</v>
      </c>
      <c r="E99" s="71">
        <f t="shared" si="4"/>
        <v>3169.3890000000001</v>
      </c>
      <c r="F99" s="36">
        <f>+ROUND(ROUND(SUM(D99:$D$127),5)/D99+0.5,2)</f>
        <v>5.72</v>
      </c>
      <c r="G99" s="37">
        <f>+ROUND(ROUND(SUM(D99:$D$126),5)/D99,2)</f>
        <v>5.22</v>
      </c>
      <c r="H99" s="11">
        <v>0.10659929999999999</v>
      </c>
      <c r="I99" s="67">
        <f t="shared" si="7"/>
        <v>39691.510999999999</v>
      </c>
      <c r="J99" s="75">
        <f t="shared" si="5"/>
        <v>4231.0870000000004</v>
      </c>
      <c r="K99" s="35">
        <f>+ROUND(SUM($I99:I$127)/I99+0.5,2)</f>
        <v>6.73</v>
      </c>
      <c r="L99" s="38">
        <f>ROUND(SUM($I99:I$127)/I99,2)</f>
        <v>6.23</v>
      </c>
    </row>
    <row r="100" spans="2:12" x14ac:dyDescent="0.2">
      <c r="B100" s="10">
        <v>94</v>
      </c>
      <c r="C100" s="11">
        <v>0.15706410000000001</v>
      </c>
      <c r="D100" s="71">
        <f t="shared" si="6"/>
        <v>18149.951000000001</v>
      </c>
      <c r="E100" s="71">
        <f t="shared" si="4"/>
        <v>2850.7060000000001</v>
      </c>
      <c r="F100" s="36">
        <f>+ROUND(ROUND(SUM(D100:$D$127),5)/D100+0.5,2)</f>
        <v>5.45</v>
      </c>
      <c r="G100" s="37">
        <f>+ROUND(ROUND(SUM(D100:$D$126),5)/D100,2)</f>
        <v>4.95</v>
      </c>
      <c r="H100" s="11">
        <v>0.1157873</v>
      </c>
      <c r="I100" s="67">
        <f t="shared" si="7"/>
        <v>35460.423999999999</v>
      </c>
      <c r="J100" s="75">
        <f t="shared" si="5"/>
        <v>4105.8670000000002</v>
      </c>
      <c r="K100" s="35">
        <f>+ROUND(SUM($I100:I$127)/I100+0.5,2)</f>
        <v>6.36</v>
      </c>
      <c r="L100" s="38">
        <f>ROUND(SUM($I100:I$127)/I100,2)</f>
        <v>5.86</v>
      </c>
    </row>
    <row r="101" spans="2:12" x14ac:dyDescent="0.2">
      <c r="B101" s="10">
        <v>95</v>
      </c>
      <c r="C101" s="11">
        <v>0.1683752</v>
      </c>
      <c r="D101" s="71">
        <f t="shared" si="6"/>
        <v>15299.245000000001</v>
      </c>
      <c r="E101" s="71">
        <f t="shared" si="4"/>
        <v>2576.0129999999999</v>
      </c>
      <c r="F101" s="36">
        <f>+ROUND(ROUND(SUM(D101:$D$127),5)/D101+0.5,2)</f>
        <v>5.19</v>
      </c>
      <c r="G101" s="37">
        <f>+ROUND(ROUND(SUM(D101:$D$126),5)/D101,2)</f>
        <v>4.6900000000000004</v>
      </c>
      <c r="H101" s="11">
        <v>0.1271177</v>
      </c>
      <c r="I101" s="67">
        <f t="shared" si="7"/>
        <v>31354.557000000001</v>
      </c>
      <c r="J101" s="75">
        <f t="shared" si="5"/>
        <v>3985.7190000000001</v>
      </c>
      <c r="K101" s="35">
        <f>+ROUND(SUM($I101:I$127)/I101+0.5,2)</f>
        <v>5.99</v>
      </c>
      <c r="L101" s="38">
        <f>ROUND(SUM($I101:I$127)/I101,2)</f>
        <v>5.49</v>
      </c>
    </row>
    <row r="102" spans="2:12" x14ac:dyDescent="0.2">
      <c r="B102" s="10">
        <v>96</v>
      </c>
      <c r="C102" s="11">
        <v>0.18172959999999999</v>
      </c>
      <c r="D102" s="71">
        <f t="shared" si="6"/>
        <v>12723.232</v>
      </c>
      <c r="E102" s="71">
        <f t="shared" si="4"/>
        <v>2312.1880000000001</v>
      </c>
      <c r="F102" s="36">
        <f>+ROUND(ROUND(SUM(D102:$D$127),5)/D102+0.5,2)</f>
        <v>4.9400000000000004</v>
      </c>
      <c r="G102" s="37">
        <f>+ROUND(ROUND(SUM(D102:$D$126),5)/D102,2)</f>
        <v>4.4400000000000004</v>
      </c>
      <c r="H102" s="11">
        <v>0.14026849999999999</v>
      </c>
      <c r="I102" s="67">
        <f t="shared" si="7"/>
        <v>27368.838</v>
      </c>
      <c r="J102" s="75">
        <f t="shared" si="5"/>
        <v>3838.9859999999999</v>
      </c>
      <c r="K102" s="35">
        <f>+ROUND(SUM($I102:I$127)/I102+0.5,2)</f>
        <v>5.65</v>
      </c>
      <c r="L102" s="38">
        <f>ROUND(SUM($I102:I$127)/I102,2)</f>
        <v>5.15</v>
      </c>
    </row>
    <row r="103" spans="2:12" x14ac:dyDescent="0.2">
      <c r="B103" s="10">
        <v>97</v>
      </c>
      <c r="C103" s="11">
        <v>0.1898128</v>
      </c>
      <c r="D103" s="71">
        <f t="shared" si="6"/>
        <v>10411.044</v>
      </c>
      <c r="E103" s="71">
        <f t="shared" si="4"/>
        <v>1976.1489999999999</v>
      </c>
      <c r="F103" s="36">
        <f>+ROUND(ROUND(SUM(D103:$D$127),5)/D103+0.5,2)</f>
        <v>4.7</v>
      </c>
      <c r="G103" s="37">
        <f>+ROUND(ROUND(SUM(D103:$D$126),5)/D103,2)</f>
        <v>4.2</v>
      </c>
      <c r="H103" s="11">
        <v>0.1507569</v>
      </c>
      <c r="I103" s="67">
        <f t="shared" si="7"/>
        <v>23529.851999999999</v>
      </c>
      <c r="J103" s="75">
        <f t="shared" si="5"/>
        <v>3547.288</v>
      </c>
      <c r="K103" s="35">
        <f>+ROUND(SUM($I103:I$127)/I103+0.5,2)</f>
        <v>5.32</v>
      </c>
      <c r="L103" s="38">
        <f>ROUND(SUM($I103:I$127)/I103,2)</f>
        <v>4.82</v>
      </c>
    </row>
    <row r="104" spans="2:12" x14ac:dyDescent="0.2">
      <c r="B104" s="10">
        <v>98</v>
      </c>
      <c r="C104" s="11">
        <v>0.19825909999999999</v>
      </c>
      <c r="D104" s="71">
        <f t="shared" si="6"/>
        <v>8434.8950000000004</v>
      </c>
      <c r="E104" s="71">
        <f t="shared" si="4"/>
        <v>1672.2950000000001</v>
      </c>
      <c r="F104" s="36">
        <f>+ROUND(ROUND(SUM(D104:$D$127),5)/D104+0.5,2)</f>
        <v>4.45</v>
      </c>
      <c r="G104" s="37">
        <f>+ROUND(ROUND(SUM(D104:$D$126),5)/D104,2)</f>
        <v>3.95</v>
      </c>
      <c r="H104" s="11">
        <v>0.16241439999999999</v>
      </c>
      <c r="I104" s="67">
        <f t="shared" si="7"/>
        <v>19982.563999999998</v>
      </c>
      <c r="J104" s="75">
        <f t="shared" si="5"/>
        <v>3245.4560000000001</v>
      </c>
      <c r="K104" s="35">
        <f>+ROUND(SUM($I104:I$127)/I104+0.5,2)</f>
        <v>5</v>
      </c>
      <c r="L104" s="38">
        <f>ROUND(SUM($I104:I$127)/I104,2)</f>
        <v>4.5</v>
      </c>
    </row>
    <row r="105" spans="2:12" x14ac:dyDescent="0.2">
      <c r="B105" s="10">
        <v>99</v>
      </c>
      <c r="C105" s="11">
        <v>0.21140329999999999</v>
      </c>
      <c r="D105" s="71">
        <f t="shared" si="6"/>
        <v>6762.6</v>
      </c>
      <c r="E105" s="71">
        <f t="shared" si="4"/>
        <v>1429.636</v>
      </c>
      <c r="F105" s="36">
        <f>+ROUND(ROUND(SUM(D105:$D$127),5)/D105+0.5,2)</f>
        <v>4.18</v>
      </c>
      <c r="G105" s="37">
        <f>+ROUND(ROUND(SUM(D105:$D$126),5)/D105,2)</f>
        <v>3.68</v>
      </c>
      <c r="H105" s="11">
        <v>0.1780303</v>
      </c>
      <c r="I105" s="67">
        <f t="shared" si="7"/>
        <v>16737.108</v>
      </c>
      <c r="J105" s="75">
        <f t="shared" si="5"/>
        <v>2979.712</v>
      </c>
      <c r="K105" s="35">
        <f>+ROUND(SUM($I105:I$127)/I105+0.5,2)</f>
        <v>4.68</v>
      </c>
      <c r="L105" s="38">
        <f>ROUND(SUM($I105:I$127)/I105,2)</f>
        <v>4.18</v>
      </c>
    </row>
    <row r="106" spans="2:12" x14ac:dyDescent="0.2">
      <c r="B106" s="10">
        <v>100</v>
      </c>
      <c r="C106" s="11">
        <v>0.23355600000000001</v>
      </c>
      <c r="D106" s="71">
        <f t="shared" si="6"/>
        <v>5332.9639999999999</v>
      </c>
      <c r="E106" s="71">
        <f t="shared" si="4"/>
        <v>1245.546</v>
      </c>
      <c r="F106" s="36">
        <f>+ROUND(ROUND(SUM(D106:$D$127),5)/D106+0.5,2)</f>
        <v>3.9</v>
      </c>
      <c r="G106" s="37">
        <f>+ROUND(ROUND(SUM(D106:$D$126),5)/D106,2)</f>
        <v>3.4</v>
      </c>
      <c r="H106" s="11">
        <v>0.1990468</v>
      </c>
      <c r="I106" s="67">
        <f t="shared" si="7"/>
        <v>13757.396000000001</v>
      </c>
      <c r="J106" s="75">
        <f t="shared" si="5"/>
        <v>2738.366</v>
      </c>
      <c r="K106" s="35">
        <f>+ROUND(SUM($I106:I$127)/I106+0.5,2)</f>
        <v>4.37</v>
      </c>
      <c r="L106" s="38">
        <f>ROUND(SUM($I106:I$127)/I106,2)</f>
        <v>3.87</v>
      </c>
    </row>
    <row r="107" spans="2:12" x14ac:dyDescent="0.2">
      <c r="B107" s="10">
        <v>101</v>
      </c>
      <c r="C107" s="11">
        <v>0.26979500000000001</v>
      </c>
      <c r="D107" s="71">
        <f t="shared" si="6"/>
        <v>4087.4180000000001</v>
      </c>
      <c r="E107" s="71">
        <f t="shared" si="4"/>
        <v>1102.7650000000001</v>
      </c>
      <c r="F107" s="36">
        <f>+ROUND(ROUND(SUM(D107:$D$127),5)/D107+0.5,2)</f>
        <v>3.64</v>
      </c>
      <c r="G107" s="37">
        <f>+ROUND(ROUND(SUM(D107:$D$126),5)/D107,2)</f>
        <v>3.14</v>
      </c>
      <c r="H107" s="11">
        <v>0.22721379999999999</v>
      </c>
      <c r="I107" s="67">
        <f t="shared" si="7"/>
        <v>11019.03</v>
      </c>
      <c r="J107" s="75">
        <f t="shared" si="5"/>
        <v>2503.6759999999999</v>
      </c>
      <c r="K107" s="35">
        <f>+ROUND(SUM($I107:I$127)/I107+0.5,2)</f>
        <v>4.09</v>
      </c>
      <c r="L107" s="38">
        <f>ROUND(SUM($I107:I$127)/I107,2)</f>
        <v>3.59</v>
      </c>
    </row>
    <row r="108" spans="2:12" x14ac:dyDescent="0.2">
      <c r="B108" s="10">
        <v>102</v>
      </c>
      <c r="C108" s="11">
        <v>0.29525760000000001</v>
      </c>
      <c r="D108" s="71">
        <f t="shared" si="6"/>
        <v>2984.6529999999998</v>
      </c>
      <c r="E108" s="71">
        <f t="shared" si="4"/>
        <v>881.24099999999999</v>
      </c>
      <c r="F108" s="36">
        <f>+ROUND(ROUND(SUM(D108:$D$127),5)/D108+0.5,2)</f>
        <v>3.42</v>
      </c>
      <c r="G108" s="37">
        <f>+ROUND(ROUND(SUM(D108:$D$126),5)/D108,2)</f>
        <v>2.92</v>
      </c>
      <c r="H108" s="11">
        <v>0.2498668</v>
      </c>
      <c r="I108" s="67">
        <f t="shared" si="7"/>
        <v>8515.3539999999994</v>
      </c>
      <c r="J108" s="75">
        <f t="shared" si="5"/>
        <v>2127.7040000000002</v>
      </c>
      <c r="K108" s="35">
        <f>+ROUND(SUM($I108:I$127)/I108+0.5,2)</f>
        <v>3.85</v>
      </c>
      <c r="L108" s="38">
        <f>ROUND(SUM($I108:I$127)/I108,2)</f>
        <v>3.35</v>
      </c>
    </row>
    <row r="109" spans="2:12" x14ac:dyDescent="0.2">
      <c r="B109" s="10">
        <v>103</v>
      </c>
      <c r="C109" s="11">
        <v>0.3221041</v>
      </c>
      <c r="D109" s="71">
        <f t="shared" si="6"/>
        <v>2103.4119999999998</v>
      </c>
      <c r="E109" s="71">
        <f t="shared" si="4"/>
        <v>677.51800000000003</v>
      </c>
      <c r="F109" s="36">
        <f>+ROUND(ROUND(SUM(D109:$D$127),5)/D109+0.5,2)</f>
        <v>3.23</v>
      </c>
      <c r="G109" s="37">
        <f>+ROUND(ROUND(SUM(D109:$D$126),5)/D109,2)</f>
        <v>2.73</v>
      </c>
      <c r="H109" s="11">
        <v>0.27407369999999998</v>
      </c>
      <c r="I109" s="67">
        <f t="shared" si="7"/>
        <v>6387.65</v>
      </c>
      <c r="J109" s="75">
        <f t="shared" si="5"/>
        <v>1750.6869999999999</v>
      </c>
      <c r="K109" s="35">
        <f>+ROUND(SUM($I109:I$127)/I109+0.5,2)</f>
        <v>3.63</v>
      </c>
      <c r="L109" s="38">
        <f>ROUND(SUM($I109:I$127)/I109,2)</f>
        <v>3.13</v>
      </c>
    </row>
    <row r="110" spans="2:12" x14ac:dyDescent="0.2">
      <c r="B110" s="10">
        <v>104</v>
      </c>
      <c r="C110" s="11">
        <v>0.35125410000000001</v>
      </c>
      <c r="D110" s="71">
        <f t="shared" si="6"/>
        <v>1425.894</v>
      </c>
      <c r="E110" s="71">
        <f t="shared" si="4"/>
        <v>500.851</v>
      </c>
      <c r="F110" s="36">
        <f>+ROUND(ROUND(SUM(D110:$D$127),5)/D110+0.5,2)</f>
        <v>3.05</v>
      </c>
      <c r="G110" s="37">
        <f>+ROUND(ROUND(SUM(D110:$D$126),5)/D110,2)</f>
        <v>2.5499999999999998</v>
      </c>
      <c r="H110" s="11">
        <v>0.29539959999999998</v>
      </c>
      <c r="I110" s="67">
        <f t="shared" si="7"/>
        <v>4636.9629999999997</v>
      </c>
      <c r="J110" s="75">
        <f t="shared" si="5"/>
        <v>1369.7570000000001</v>
      </c>
      <c r="K110" s="35">
        <f>+ROUND(SUM($I110:I$127)/I110+0.5,2)</f>
        <v>3.43</v>
      </c>
      <c r="L110" s="38">
        <f>ROUND(SUM($I110:I$127)/I110,2)</f>
        <v>2.93</v>
      </c>
    </row>
    <row r="111" spans="2:12" x14ac:dyDescent="0.2">
      <c r="B111" s="10">
        <v>105</v>
      </c>
      <c r="C111" s="11">
        <v>0.38049250000000001</v>
      </c>
      <c r="D111" s="71">
        <f t="shared" si="6"/>
        <v>925.04300000000001</v>
      </c>
      <c r="E111" s="71">
        <f t="shared" si="4"/>
        <v>351.97199999999998</v>
      </c>
      <c r="F111" s="36">
        <f>+ROUND(ROUND(SUM(D111:$D$127),5)/D111+0.5,2)</f>
        <v>2.89</v>
      </c>
      <c r="G111" s="37">
        <f>+ROUND(ROUND(SUM(D111:$D$126),5)/D111,2)</f>
        <v>2.39</v>
      </c>
      <c r="H111" s="11">
        <v>0.32179229999999998</v>
      </c>
      <c r="I111" s="67">
        <f t="shared" si="7"/>
        <v>3267.2060000000001</v>
      </c>
      <c r="J111" s="75">
        <f t="shared" si="5"/>
        <v>1051.3620000000001</v>
      </c>
      <c r="K111" s="35">
        <f>+ROUND(SUM($I111:I$127)/I111+0.5,2)</f>
        <v>3.24</v>
      </c>
      <c r="L111" s="38">
        <f>ROUND(SUM($I111:I$127)/I111,2)</f>
        <v>2.74</v>
      </c>
    </row>
    <row r="112" spans="2:12" x14ac:dyDescent="0.2">
      <c r="B112" s="10">
        <v>106</v>
      </c>
      <c r="C112" s="11">
        <v>0.41042109999999998</v>
      </c>
      <c r="D112" s="71">
        <f t="shared" si="6"/>
        <v>573.07100000000003</v>
      </c>
      <c r="E112" s="71">
        <f t="shared" si="4"/>
        <v>235.2</v>
      </c>
      <c r="F112" s="36">
        <f>+ROUND(ROUND(SUM(D112:$D$127),5)/D112+0.5,2)</f>
        <v>2.75</v>
      </c>
      <c r="G112" s="37">
        <f>+ROUND(ROUND(SUM(D112:$D$126),5)/D112,2)</f>
        <v>2.25</v>
      </c>
      <c r="H112" s="11">
        <v>0.34913309999999997</v>
      </c>
      <c r="I112" s="67">
        <f t="shared" si="7"/>
        <v>2215.8440000000001</v>
      </c>
      <c r="J112" s="75">
        <f t="shared" si="5"/>
        <v>773.62400000000002</v>
      </c>
      <c r="K112" s="35">
        <f>+ROUND(SUM($I112:I$127)/I112+0.5,2)</f>
        <v>3.07</v>
      </c>
      <c r="L112" s="38">
        <f>ROUND(SUM($I112:I$127)/I112,2)</f>
        <v>2.57</v>
      </c>
    </row>
    <row r="113" spans="2:12" x14ac:dyDescent="0.2">
      <c r="B113" s="10">
        <v>107</v>
      </c>
      <c r="C113" s="11">
        <v>0.44109959999999998</v>
      </c>
      <c r="D113" s="71">
        <f t="shared" si="6"/>
        <v>337.87099999999998</v>
      </c>
      <c r="E113" s="71">
        <f t="shared" si="4"/>
        <v>149.035</v>
      </c>
      <c r="F113" s="36">
        <f>+ROUND(ROUND(SUM(D113:$D$127),5)/D113+0.5,2)</f>
        <v>2.62</v>
      </c>
      <c r="G113" s="37">
        <f>+ROUND(ROUND(SUM(D113:$D$126),5)/D113,2)</f>
        <v>2.12</v>
      </c>
      <c r="H113" s="11">
        <v>0.37746950000000001</v>
      </c>
      <c r="I113" s="67">
        <f t="shared" si="7"/>
        <v>1442.22</v>
      </c>
      <c r="J113" s="75">
        <f t="shared" si="5"/>
        <v>544.39400000000001</v>
      </c>
      <c r="K113" s="35">
        <f>+ROUND(SUM($I113:I$127)/I113+0.5,2)</f>
        <v>2.91</v>
      </c>
      <c r="L113" s="38">
        <f>ROUND(SUM($I113:I$127)/I113,2)</f>
        <v>2.41</v>
      </c>
    </row>
    <row r="114" spans="2:12" x14ac:dyDescent="0.2">
      <c r="B114" s="10">
        <v>108</v>
      </c>
      <c r="C114" s="11">
        <v>0.47221849999999999</v>
      </c>
      <c r="D114" s="71">
        <f t="shared" si="6"/>
        <v>188.83600000000001</v>
      </c>
      <c r="E114" s="71">
        <f t="shared" si="4"/>
        <v>89.171999999999997</v>
      </c>
      <c r="F114" s="36">
        <f>+ROUND(ROUND(SUM(D114:$D$127),5)/D114+0.5,2)</f>
        <v>2.5</v>
      </c>
      <c r="G114" s="37">
        <f>+ROUND(ROUND(SUM(D114:$D$126),5)/D114,2)</f>
        <v>2</v>
      </c>
      <c r="H114" s="11">
        <v>0.40671819999999997</v>
      </c>
      <c r="I114" s="67">
        <f t="shared" si="7"/>
        <v>897.82600000000002</v>
      </c>
      <c r="J114" s="75">
        <f t="shared" si="5"/>
        <v>365.16199999999998</v>
      </c>
      <c r="K114" s="35">
        <f>+ROUND(SUM($I114:I$127)/I114+0.5,2)</f>
        <v>2.77</v>
      </c>
      <c r="L114" s="38">
        <f>ROUND(SUM($I114:I$127)/I114,2)</f>
        <v>2.27</v>
      </c>
    </row>
    <row r="115" spans="2:12" x14ac:dyDescent="0.2">
      <c r="B115" s="10">
        <v>109</v>
      </c>
      <c r="C115" s="11">
        <v>0.5036718</v>
      </c>
      <c r="D115" s="71">
        <f t="shared" si="6"/>
        <v>99.664000000000001</v>
      </c>
      <c r="E115" s="71">
        <f t="shared" si="4"/>
        <v>50.198</v>
      </c>
      <c r="F115" s="36">
        <f>+ROUND(ROUND(SUM(D115:$D$127),5)/D115+0.5,2)</f>
        <v>2.39</v>
      </c>
      <c r="G115" s="37">
        <f>+ROUND(ROUND(SUM(D115:$D$126),5)/D115,2)</f>
        <v>1.89</v>
      </c>
      <c r="H115" s="11">
        <v>0.43681239999999999</v>
      </c>
      <c r="I115" s="67">
        <f t="shared" si="7"/>
        <v>532.66399999999999</v>
      </c>
      <c r="J115" s="75">
        <f t="shared" si="5"/>
        <v>232.67400000000001</v>
      </c>
      <c r="K115" s="35">
        <f>+ROUND(SUM($I115:I$127)/I115+0.5,2)</f>
        <v>2.63</v>
      </c>
      <c r="L115" s="38">
        <f>ROUND(SUM($I115:I$127)/I115,2)</f>
        <v>2.13</v>
      </c>
    </row>
    <row r="116" spans="2:12" x14ac:dyDescent="0.2">
      <c r="B116" s="10">
        <v>110</v>
      </c>
      <c r="C116" s="11">
        <v>0.53545200000000004</v>
      </c>
      <c r="D116" s="71">
        <f t="shared" si="6"/>
        <v>49.466000000000001</v>
      </c>
      <c r="E116" s="71">
        <f t="shared" si="4"/>
        <v>26.486999999999998</v>
      </c>
      <c r="F116" s="36">
        <f>+ROUND(ROUND(SUM(D116:$D$127),5)/D116+0.5,2)</f>
        <v>2.29</v>
      </c>
      <c r="G116" s="37">
        <f>+ROUND(ROUND(SUM(D116:$D$126),5)/D116,2)</f>
        <v>1.79</v>
      </c>
      <c r="H116" s="11">
        <v>0.46776760000000001</v>
      </c>
      <c r="I116" s="67">
        <f t="shared" si="7"/>
        <v>299.99</v>
      </c>
      <c r="J116" s="75">
        <f t="shared" si="5"/>
        <v>140.32599999999999</v>
      </c>
      <c r="K116" s="35">
        <f>+ROUND(SUM($I116:I$127)/I116+0.5,2)</f>
        <v>2.5099999999999998</v>
      </c>
      <c r="L116" s="38">
        <f>ROUND(SUM($I116:I$127)/I116,2)</f>
        <v>2.0099999999999998</v>
      </c>
    </row>
    <row r="117" spans="2:12" x14ac:dyDescent="0.2">
      <c r="B117" s="10">
        <v>111</v>
      </c>
      <c r="C117" s="11">
        <v>0.56698660000000001</v>
      </c>
      <c r="D117" s="71">
        <f t="shared" si="6"/>
        <v>22.978999999999999</v>
      </c>
      <c r="E117" s="71">
        <f t="shared" si="4"/>
        <v>13.029</v>
      </c>
      <c r="F117" s="36">
        <f>+ROUND(ROUND(SUM(D117:$D$127),5)/D117+0.5,2)</f>
        <v>2.2000000000000002</v>
      </c>
      <c r="G117" s="37">
        <f>+ROUND(ROUND(SUM(D117:$D$126),5)/D117,2)</f>
        <v>1.7</v>
      </c>
      <c r="H117" s="11">
        <v>0.4995829</v>
      </c>
      <c r="I117" s="67">
        <f t="shared" si="7"/>
        <v>159.66399999999999</v>
      </c>
      <c r="J117" s="75">
        <f t="shared" si="5"/>
        <v>79.765000000000001</v>
      </c>
      <c r="K117" s="35">
        <f>+ROUND(SUM($I117:I$127)/I117+0.5,2)</f>
        <v>2.4</v>
      </c>
      <c r="L117" s="38">
        <f>ROUND(SUM($I117:I$127)/I117,2)</f>
        <v>1.9</v>
      </c>
    </row>
    <row r="118" spans="2:12" x14ac:dyDescent="0.2">
      <c r="B118" s="10">
        <v>112</v>
      </c>
      <c r="C118" s="11">
        <v>0.59855670000000005</v>
      </c>
      <c r="D118" s="71">
        <f t="shared" si="6"/>
        <v>9.9499999999999993</v>
      </c>
      <c r="E118" s="71">
        <f t="shared" si="4"/>
        <v>5.9560000000000004</v>
      </c>
      <c r="F118" s="36">
        <f>+ROUND(ROUND(SUM(D118:$D$127),5)/D118+0.5,2)</f>
        <v>2.12</v>
      </c>
      <c r="G118" s="37">
        <f>+ROUND(ROUND(SUM(D118:$D$126),5)/D118,2)</f>
        <v>1.62</v>
      </c>
      <c r="H118" s="11">
        <v>0.53204989999999996</v>
      </c>
      <c r="I118" s="67">
        <f t="shared" si="7"/>
        <v>79.899000000000001</v>
      </c>
      <c r="J118" s="75">
        <f t="shared" si="5"/>
        <v>42.51</v>
      </c>
      <c r="K118" s="35">
        <f>+ROUND(SUM($I118:I$127)/I118+0.5,2)</f>
        <v>2.2999999999999998</v>
      </c>
      <c r="L118" s="38">
        <f>ROUND(SUM($I118:I$127)/I118,2)</f>
        <v>1.8</v>
      </c>
    </row>
    <row r="119" spans="2:12" x14ac:dyDescent="0.2">
      <c r="B119" s="10">
        <v>113</v>
      </c>
      <c r="C119" s="11">
        <v>0.62978429999999996</v>
      </c>
      <c r="D119" s="71">
        <f t="shared" si="6"/>
        <v>3.9940000000000002</v>
      </c>
      <c r="E119" s="71">
        <f t="shared" si="4"/>
        <v>2.5150000000000001</v>
      </c>
      <c r="F119" s="36">
        <f>+ROUND(ROUND(SUM(D119:$D$127),5)/D119+0.5,2)</f>
        <v>2.0499999999999998</v>
      </c>
      <c r="G119" s="37">
        <f>+ROUND(ROUND(SUM(D119:$D$126),5)/D119,2)</f>
        <v>1.55</v>
      </c>
      <c r="H119" s="11">
        <v>0.56485240000000003</v>
      </c>
      <c r="I119" s="67">
        <f t="shared" si="7"/>
        <v>37.389000000000003</v>
      </c>
      <c r="J119" s="75">
        <f t="shared" si="5"/>
        <v>21.119</v>
      </c>
      <c r="K119" s="35">
        <f>+ROUND(SUM($I119:I$127)/I119+0.5,2)</f>
        <v>2.2000000000000002</v>
      </c>
      <c r="L119" s="38">
        <f>ROUND(SUM($I119:I$127)/I119,2)</f>
        <v>1.7</v>
      </c>
    </row>
    <row r="120" spans="2:12" x14ac:dyDescent="0.2">
      <c r="B120" s="10">
        <v>114</v>
      </c>
      <c r="C120" s="11">
        <v>0.66052520000000003</v>
      </c>
      <c r="D120" s="71">
        <f t="shared" si="6"/>
        <v>1.4790000000000001</v>
      </c>
      <c r="E120" s="71">
        <f t="shared" si="4"/>
        <v>0.97699999999999998</v>
      </c>
      <c r="F120" s="36">
        <f>+ROUND(ROUND(SUM(D120:$D$127),5)/D120+0.5,2)</f>
        <v>1.98</v>
      </c>
      <c r="G120" s="37">
        <f>+ROUND(ROUND(SUM(D120:$D$126),5)/D120,2)</f>
        <v>1.48</v>
      </c>
      <c r="H120" s="11">
        <v>0.59788640000000004</v>
      </c>
      <c r="I120" s="67">
        <f t="shared" si="7"/>
        <v>16.27</v>
      </c>
      <c r="J120" s="75">
        <f t="shared" si="5"/>
        <v>9.7279999999999998</v>
      </c>
      <c r="K120" s="35">
        <f>+ROUND(SUM($I120:I$127)/I120+0.5,2)</f>
        <v>2.12</v>
      </c>
      <c r="L120" s="38">
        <f>ROUND(SUM($I120:I$127)/I120,2)</f>
        <v>1.62</v>
      </c>
    </row>
    <row r="121" spans="2:12" x14ac:dyDescent="0.2">
      <c r="B121" s="10">
        <v>115</v>
      </c>
      <c r="C121" s="11">
        <v>0.69117660000000003</v>
      </c>
      <c r="D121" s="71">
        <f t="shared" si="6"/>
        <v>0.502</v>
      </c>
      <c r="E121" s="71">
        <f t="shared" si="4"/>
        <v>0.34699999999999998</v>
      </c>
      <c r="F121" s="36">
        <f>+ROUND(ROUND(SUM(D121:$D$127),5)/D121+0.5,2)</f>
        <v>1.92</v>
      </c>
      <c r="G121" s="37">
        <f>+ROUND(ROUND(SUM(D121:$D$126),5)/D121,2)</f>
        <v>1.42</v>
      </c>
      <c r="H121" s="11">
        <v>0.63131539999999997</v>
      </c>
      <c r="I121" s="67">
        <f t="shared" si="7"/>
        <v>6.5419999999999998</v>
      </c>
      <c r="J121" s="75">
        <f t="shared" si="5"/>
        <v>4.13</v>
      </c>
      <c r="K121" s="35">
        <f>+ROUND(SUM($I121:I$127)/I121+0.5,2)</f>
        <v>2.04</v>
      </c>
      <c r="L121" s="38">
        <f>ROUND(SUM($I121:I$127)/I121,2)</f>
        <v>1.54</v>
      </c>
    </row>
    <row r="122" spans="2:12" x14ac:dyDescent="0.2">
      <c r="B122" s="10">
        <v>116</v>
      </c>
      <c r="C122" s="11">
        <v>0.72165369999999995</v>
      </c>
      <c r="D122" s="71">
        <f t="shared" si="6"/>
        <v>0.155</v>
      </c>
      <c r="E122" s="71">
        <f t="shared" si="4"/>
        <v>0.112</v>
      </c>
      <c r="F122" s="36">
        <f>+ROUND(ROUND(SUM(D122:$D$127),5)/D122+0.5,2)</f>
        <v>1.86</v>
      </c>
      <c r="G122" s="37">
        <f>+ROUND(ROUND(SUM(D122:$D$126),5)/D122,2)</f>
        <v>1.36</v>
      </c>
      <c r="H122" s="11">
        <v>0.66545140000000003</v>
      </c>
      <c r="I122" s="67">
        <f t="shared" si="7"/>
        <v>2.4119999999999999</v>
      </c>
      <c r="J122" s="75">
        <f t="shared" si="5"/>
        <v>1.605</v>
      </c>
      <c r="K122" s="35">
        <f>+ROUND(SUM($I122:I$127)/I122+0.5,2)</f>
        <v>1.97</v>
      </c>
      <c r="L122" s="38">
        <f>ROUND(SUM($I122:I$127)/I122,2)</f>
        <v>1.47</v>
      </c>
    </row>
    <row r="123" spans="2:12" x14ac:dyDescent="0.2">
      <c r="B123" s="10">
        <v>117</v>
      </c>
      <c r="C123" s="11">
        <v>0.75198209999999999</v>
      </c>
      <c r="D123" s="71">
        <f t="shared" si="6"/>
        <v>4.2999999999999997E-2</v>
      </c>
      <c r="E123" s="71">
        <f t="shared" si="4"/>
        <v>3.2000000000000001E-2</v>
      </c>
      <c r="F123" s="36">
        <f>+ROUND(ROUND(SUM(D123:$D$127),5)/D123+0.5,2)</f>
        <v>1.8</v>
      </c>
      <c r="G123" s="37">
        <f>+ROUND(ROUND(SUM(D123:$D$126),5)/D123,2)</f>
        <v>1.3</v>
      </c>
      <c r="H123" s="11">
        <v>0.70018100000000005</v>
      </c>
      <c r="I123" s="67">
        <f t="shared" si="7"/>
        <v>0.80700000000000005</v>
      </c>
      <c r="J123" s="75">
        <f t="shared" si="5"/>
        <v>0.56499999999999995</v>
      </c>
      <c r="K123" s="35">
        <f>+ROUND(SUM($I123:I$127)/I123+0.5,2)</f>
        <v>1.9</v>
      </c>
      <c r="L123" s="38">
        <f>ROUND(SUM($I123:I$127)/I123,2)</f>
        <v>1.4</v>
      </c>
    </row>
    <row r="124" spans="2:12" x14ac:dyDescent="0.2">
      <c r="B124" s="10">
        <v>118</v>
      </c>
      <c r="C124" s="11">
        <v>0.78164549999999999</v>
      </c>
      <c r="D124" s="71">
        <f t="shared" si="6"/>
        <v>1.0999999999999999E-2</v>
      </c>
      <c r="E124" s="71">
        <f t="shared" si="4"/>
        <v>8.9999999999999993E-3</v>
      </c>
      <c r="F124" s="36">
        <f>+ROUND(ROUND(SUM(D124:$D$127),5)/D124+0.5,2)</f>
        <v>1.68</v>
      </c>
      <c r="G124" s="37">
        <f>+ROUND(ROUND(SUM(D124:$D$126),5)/D124,2)</f>
        <v>1.18</v>
      </c>
      <c r="H124" s="11">
        <v>0.73505279999999995</v>
      </c>
      <c r="I124" s="67">
        <f t="shared" si="7"/>
        <v>0.24199999999999999</v>
      </c>
      <c r="J124" s="75">
        <f t="shared" si="5"/>
        <v>0.17799999999999999</v>
      </c>
      <c r="K124" s="35">
        <f>+ROUND(SUM($I124:I$127)/I124+0.5,2)</f>
        <v>1.84</v>
      </c>
      <c r="L124" s="38">
        <f>ROUND(SUM($I124:I$127)/I124,2)</f>
        <v>1.34</v>
      </c>
    </row>
    <row r="125" spans="2:12" x14ac:dyDescent="0.2">
      <c r="B125" s="10">
        <v>119</v>
      </c>
      <c r="C125" s="11">
        <v>0.81066870000000002</v>
      </c>
      <c r="D125" s="71">
        <f t="shared" si="6"/>
        <v>2E-3</v>
      </c>
      <c r="E125" s="71">
        <f t="shared" si="4"/>
        <v>2E-3</v>
      </c>
      <c r="F125" s="36">
        <f>+ROUND(ROUND(SUM(D125:$D$127),5)/D125+0.5,2)</f>
        <v>1.5</v>
      </c>
      <c r="G125" s="37">
        <f>+ROUND(ROUND(SUM(D125:$D$126),5)/D125,2)</f>
        <v>1</v>
      </c>
      <c r="H125" s="11">
        <v>0.77017480000000005</v>
      </c>
      <c r="I125" s="67">
        <f t="shared" si="7"/>
        <v>6.4000000000000001E-2</v>
      </c>
      <c r="J125" s="75">
        <f t="shared" si="5"/>
        <v>4.9000000000000002E-2</v>
      </c>
      <c r="K125" s="35">
        <f>+ROUND(SUM($I125:I$127)/I125+0.5,2)</f>
        <v>1.78</v>
      </c>
      <c r="L125" s="38">
        <f>ROUND(SUM($I125:I$127)/I125,2)</f>
        <v>1.28</v>
      </c>
    </row>
    <row r="126" spans="2:12" x14ac:dyDescent="0.2">
      <c r="B126" s="10">
        <v>120</v>
      </c>
      <c r="C126" s="11">
        <v>0.83881640000000002</v>
      </c>
      <c r="D126" s="71">
        <f t="shared" si="6"/>
        <v>0</v>
      </c>
      <c r="E126" s="71">
        <f t="shared" si="4"/>
        <v>0</v>
      </c>
      <c r="F126" s="78" t="s">
        <v>53</v>
      </c>
      <c r="G126" s="79" t="s">
        <v>53</v>
      </c>
      <c r="H126" s="11">
        <v>0.80538750000000003</v>
      </c>
      <c r="I126" s="67">
        <f t="shared" si="7"/>
        <v>1.4999999999999999E-2</v>
      </c>
      <c r="J126" s="75">
        <f t="shared" si="5"/>
        <v>1.2E-2</v>
      </c>
      <c r="K126" s="35">
        <f>+ROUND(SUM($I126:I$127)/I126+0.5,2)</f>
        <v>1.7</v>
      </c>
      <c r="L126" s="38">
        <f>ROUND(SUM($I126:I$127)/I126,2)</f>
        <v>1.2</v>
      </c>
    </row>
    <row r="127" spans="2:12" ht="13.5" thickBot="1" x14ac:dyDescent="0.25">
      <c r="B127" s="17">
        <v>121</v>
      </c>
      <c r="C127" s="63">
        <v>1</v>
      </c>
      <c r="D127" s="73">
        <f t="shared" si="6"/>
        <v>0</v>
      </c>
      <c r="E127" s="73">
        <f t="shared" si="4"/>
        <v>0</v>
      </c>
      <c r="F127" s="64"/>
      <c r="G127" s="65"/>
      <c r="H127" s="63">
        <v>1</v>
      </c>
      <c r="I127" s="68">
        <f t="shared" si="7"/>
        <v>3.0000000000000001E-3</v>
      </c>
      <c r="J127" s="76">
        <f t="shared" si="5"/>
        <v>3.0000000000000001E-3</v>
      </c>
      <c r="K127" s="64"/>
      <c r="L127" s="65"/>
    </row>
  </sheetData>
  <mergeCells count="3">
    <mergeCell ref="B4:B5"/>
    <mergeCell ref="C4:G4"/>
    <mergeCell ref="H4:L4"/>
  </mergeCells>
  <pageMargins left="0.7" right="0.7" top="0.75" bottom="0.75" header="0.3" footer="0.3"/>
  <pageSetup paperSize="9" scale="68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T128"/>
  <sheetViews>
    <sheetView workbookViewId="0"/>
  </sheetViews>
  <sheetFormatPr defaultRowHeight="12.75" x14ac:dyDescent="0.2"/>
  <cols>
    <col min="1" max="1" width="4.5703125" style="2" customWidth="1"/>
    <col min="2" max="2" width="9.28515625" style="2" bestFit="1" customWidth="1"/>
    <col min="3" max="3" width="10.7109375" style="2" bestFit="1" customWidth="1"/>
    <col min="4" max="4" width="9.140625" style="2" bestFit="1" customWidth="1"/>
    <col min="5" max="5" width="11.7109375" style="2" customWidth="1"/>
    <col min="6" max="6" width="9.140625" style="2" bestFit="1" customWidth="1"/>
    <col min="7" max="7" width="10.7109375" style="2" bestFit="1" customWidth="1"/>
    <col min="8" max="8" width="9.140625" style="2" bestFit="1" customWidth="1"/>
    <col min="9" max="10" width="10.7109375" style="2" bestFit="1" customWidth="1"/>
    <col min="11" max="11" width="9.28515625" style="2" bestFit="1" customWidth="1"/>
    <col min="12" max="12" width="10.7109375" style="2" bestFit="1" customWidth="1"/>
    <col min="13" max="13" width="9.140625" style="2" bestFit="1" customWidth="1"/>
    <col min="14" max="14" width="10.7109375" style="2" bestFit="1" customWidth="1"/>
    <col min="15" max="15" width="9.140625" style="2" bestFit="1" customWidth="1"/>
    <col min="16" max="16" width="10.7109375" style="2" bestFit="1" customWidth="1"/>
    <col min="17" max="19" width="9.140625" style="2"/>
    <col min="20" max="20" width="12.5703125" style="2" bestFit="1" customWidth="1"/>
    <col min="21" max="16384" width="9.140625" style="2"/>
  </cols>
  <sheetData>
    <row r="1" spans="1:20" ht="15.75" x14ac:dyDescent="0.25">
      <c r="A1" s="40" t="s">
        <v>41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0" ht="18.75" x14ac:dyDescent="0.35">
      <c r="A2" s="77" t="s">
        <v>54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0" ht="14.25" x14ac:dyDescent="0.2">
      <c r="A3" s="77" t="s">
        <v>51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20" ht="13.5" thickBot="1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20" x14ac:dyDescent="0.2">
      <c r="B5" s="88" t="s">
        <v>1</v>
      </c>
      <c r="C5" s="90" t="s">
        <v>3</v>
      </c>
      <c r="D5" s="91"/>
      <c r="E5" s="91"/>
      <c r="F5" s="91"/>
      <c r="G5" s="91"/>
      <c r="H5" s="91"/>
      <c r="I5" s="92"/>
      <c r="J5" s="90" t="s">
        <v>4</v>
      </c>
      <c r="K5" s="91"/>
      <c r="L5" s="91"/>
      <c r="M5" s="91"/>
      <c r="N5" s="91"/>
      <c r="O5" s="91"/>
      <c r="P5" s="92"/>
    </row>
    <row r="6" spans="1:20" ht="15" x14ac:dyDescent="0.25">
      <c r="B6" s="89"/>
      <c r="C6" s="24" t="s">
        <v>42</v>
      </c>
      <c r="D6" s="25" t="s">
        <v>39</v>
      </c>
      <c r="E6" s="25" t="s">
        <v>43</v>
      </c>
      <c r="F6" s="25" t="s">
        <v>38</v>
      </c>
      <c r="G6" s="25" t="s">
        <v>44</v>
      </c>
      <c r="H6" s="25" t="s">
        <v>40</v>
      </c>
      <c r="I6" s="26" t="s">
        <v>50</v>
      </c>
      <c r="J6" s="24" t="s">
        <v>42</v>
      </c>
      <c r="K6" s="25" t="s">
        <v>39</v>
      </c>
      <c r="L6" s="25" t="s">
        <v>43</v>
      </c>
      <c r="M6" s="25" t="s">
        <v>38</v>
      </c>
      <c r="N6" s="25" t="s">
        <v>44</v>
      </c>
      <c r="O6" s="25" t="s">
        <v>40</v>
      </c>
      <c r="P6" s="26" t="s">
        <v>50</v>
      </c>
    </row>
    <row r="7" spans="1:20" x14ac:dyDescent="0.2">
      <c r="B7" s="3">
        <v>0</v>
      </c>
      <c r="C7" s="4">
        <v>4.6010000000000002E-2</v>
      </c>
      <c r="D7" s="5">
        <v>0.52190000000000003</v>
      </c>
      <c r="E7" s="6">
        <f>+ROUND(D7*C7,7)</f>
        <v>2.4012599999999999E-2</v>
      </c>
      <c r="F7" s="7">
        <v>1</v>
      </c>
      <c r="G7" s="6">
        <f>+ROUND(F7*E7,7)</f>
        <v>2.4012599999999999E-2</v>
      </c>
      <c r="H7" s="8">
        <v>0.67490000000000006</v>
      </c>
      <c r="I7" s="9">
        <f>+ROUND(H7*C7,7)</f>
        <v>3.1052099999999999E-2</v>
      </c>
      <c r="J7" s="4">
        <v>3.8150000000000003E-2</v>
      </c>
      <c r="K7" s="5">
        <v>0.64170000000000005</v>
      </c>
      <c r="L7" s="6">
        <f>+ROUND(K7*J7,7)</f>
        <v>2.44809E-2</v>
      </c>
      <c r="M7" s="5">
        <v>1</v>
      </c>
      <c r="N7" s="6">
        <f>+ROUND(M7*L7,7)</f>
        <v>2.44809E-2</v>
      </c>
      <c r="O7" s="5">
        <v>0.78759999999999997</v>
      </c>
      <c r="P7" s="9">
        <f>+ROUND(O7*J7,7)</f>
        <v>3.0046900000000001E-2</v>
      </c>
      <c r="T7" s="70"/>
    </row>
    <row r="8" spans="1:20" x14ac:dyDescent="0.2">
      <c r="B8" s="10">
        <v>1</v>
      </c>
      <c r="C8" s="11">
        <v>3.2399999999999998E-3</v>
      </c>
      <c r="D8" s="12">
        <v>0.52190000000000003</v>
      </c>
      <c r="E8" s="13">
        <f t="shared" ref="E8:E71" si="0">+ROUND(D8*C8,7)</f>
        <v>1.691E-3</v>
      </c>
      <c r="F8" s="14">
        <v>1</v>
      </c>
      <c r="G8" s="13">
        <f t="shared" ref="G8:G71" si="1">+ROUND(F8*E8,7)</f>
        <v>1.691E-3</v>
      </c>
      <c r="H8" s="15">
        <v>0.67490000000000006</v>
      </c>
      <c r="I8" s="16">
        <f t="shared" ref="I8:I71" si="2">+ROUND(H8*C8,7)</f>
        <v>2.1867000000000002E-3</v>
      </c>
      <c r="J8" s="11">
        <v>3.2399999999999998E-3</v>
      </c>
      <c r="K8" s="12">
        <v>0.64170000000000005</v>
      </c>
      <c r="L8" s="13">
        <f t="shared" ref="L8:L71" si="3">+ROUND(K8*J8,7)</f>
        <v>2.0791E-3</v>
      </c>
      <c r="M8" s="12">
        <v>1</v>
      </c>
      <c r="N8" s="13">
        <f t="shared" ref="N8:N71" si="4">+ROUND(M8*L8,7)</f>
        <v>2.0791E-3</v>
      </c>
      <c r="O8" s="12">
        <v>0.78759999999999997</v>
      </c>
      <c r="P8" s="16">
        <f t="shared" ref="P8:P71" si="5">+ROUND(O8*J8,7)</f>
        <v>2.5517999999999999E-3</v>
      </c>
      <c r="T8" s="70"/>
    </row>
    <row r="9" spans="1:20" x14ac:dyDescent="0.2">
      <c r="B9" s="10">
        <v>2</v>
      </c>
      <c r="C9" s="11">
        <v>1.47E-3</v>
      </c>
      <c r="D9" s="12">
        <v>0.52190000000000003</v>
      </c>
      <c r="E9" s="13">
        <f t="shared" si="0"/>
        <v>7.672E-4</v>
      </c>
      <c r="F9" s="14">
        <v>1</v>
      </c>
      <c r="G9" s="13">
        <f t="shared" si="1"/>
        <v>7.672E-4</v>
      </c>
      <c r="H9" s="15">
        <v>0.67490000000000006</v>
      </c>
      <c r="I9" s="16">
        <f t="shared" si="2"/>
        <v>9.921000000000001E-4</v>
      </c>
      <c r="J9" s="11">
        <v>1.2099999999999999E-3</v>
      </c>
      <c r="K9" s="12">
        <v>0.64170000000000005</v>
      </c>
      <c r="L9" s="13">
        <f t="shared" si="3"/>
        <v>7.7649999999999996E-4</v>
      </c>
      <c r="M9" s="12">
        <v>1</v>
      </c>
      <c r="N9" s="13">
        <f t="shared" si="4"/>
        <v>7.7649999999999996E-4</v>
      </c>
      <c r="O9" s="12">
        <v>0.78759999999999997</v>
      </c>
      <c r="P9" s="16">
        <f t="shared" si="5"/>
        <v>9.5299999999999996E-4</v>
      </c>
      <c r="T9" s="70"/>
    </row>
    <row r="10" spans="1:20" x14ac:dyDescent="0.2">
      <c r="B10" s="10">
        <v>3</v>
      </c>
      <c r="C10" s="11">
        <v>1.0300000000000001E-3</v>
      </c>
      <c r="D10" s="12">
        <v>0.52190000000000003</v>
      </c>
      <c r="E10" s="13">
        <f t="shared" si="0"/>
        <v>5.3759999999999995E-4</v>
      </c>
      <c r="F10" s="14">
        <v>1</v>
      </c>
      <c r="G10" s="13">
        <f t="shared" si="1"/>
        <v>5.3759999999999995E-4</v>
      </c>
      <c r="H10" s="15">
        <v>0.67490000000000006</v>
      </c>
      <c r="I10" s="16">
        <f t="shared" si="2"/>
        <v>6.9510000000000004E-4</v>
      </c>
      <c r="J10" s="11">
        <v>7.7999999999999999E-4</v>
      </c>
      <c r="K10" s="12">
        <v>0.64170000000000005</v>
      </c>
      <c r="L10" s="13">
        <f t="shared" si="3"/>
        <v>5.0049999999999997E-4</v>
      </c>
      <c r="M10" s="12">
        <v>1</v>
      </c>
      <c r="N10" s="13">
        <f t="shared" si="4"/>
        <v>5.0049999999999997E-4</v>
      </c>
      <c r="O10" s="12">
        <v>0.78759999999999997</v>
      </c>
      <c r="P10" s="16">
        <f t="shared" si="5"/>
        <v>6.1430000000000002E-4</v>
      </c>
      <c r="T10" s="70"/>
    </row>
    <row r="11" spans="1:20" x14ac:dyDescent="0.2">
      <c r="B11" s="10">
        <v>4</v>
      </c>
      <c r="C11" s="11">
        <v>7.1000000000000002E-4</v>
      </c>
      <c r="D11" s="12">
        <v>0.52190000000000003</v>
      </c>
      <c r="E11" s="13">
        <f t="shared" si="0"/>
        <v>3.7050000000000001E-4</v>
      </c>
      <c r="F11" s="14">
        <v>1</v>
      </c>
      <c r="G11" s="13">
        <f t="shared" si="1"/>
        <v>3.7050000000000001E-4</v>
      </c>
      <c r="H11" s="15">
        <v>0.67490000000000006</v>
      </c>
      <c r="I11" s="16">
        <f t="shared" si="2"/>
        <v>4.7919999999999999E-4</v>
      </c>
      <c r="J11" s="11">
        <v>6.0999999999999997E-4</v>
      </c>
      <c r="K11" s="12">
        <v>0.64170000000000005</v>
      </c>
      <c r="L11" s="13">
        <f t="shared" si="3"/>
        <v>3.9140000000000003E-4</v>
      </c>
      <c r="M11" s="12">
        <v>1</v>
      </c>
      <c r="N11" s="13">
        <f t="shared" si="4"/>
        <v>3.9140000000000003E-4</v>
      </c>
      <c r="O11" s="12">
        <v>0.78759999999999997</v>
      </c>
      <c r="P11" s="16">
        <f t="shared" si="5"/>
        <v>4.8040000000000002E-4</v>
      </c>
      <c r="T11" s="70"/>
    </row>
    <row r="12" spans="1:20" x14ac:dyDescent="0.2">
      <c r="B12" s="10">
        <v>5</v>
      </c>
      <c r="C12" s="11">
        <v>5.5999999999999995E-4</v>
      </c>
      <c r="D12" s="12">
        <v>0.52190000000000003</v>
      </c>
      <c r="E12" s="13">
        <f t="shared" si="0"/>
        <v>2.923E-4</v>
      </c>
      <c r="F12" s="14">
        <v>1</v>
      </c>
      <c r="G12" s="13">
        <f t="shared" si="1"/>
        <v>2.923E-4</v>
      </c>
      <c r="H12" s="15">
        <v>0.67490000000000006</v>
      </c>
      <c r="I12" s="16">
        <f t="shared" si="2"/>
        <v>3.7790000000000002E-4</v>
      </c>
      <c r="J12" s="11">
        <v>4.8999999999999998E-4</v>
      </c>
      <c r="K12" s="12">
        <v>0.64170000000000005</v>
      </c>
      <c r="L12" s="13">
        <f t="shared" si="3"/>
        <v>3.144E-4</v>
      </c>
      <c r="M12" s="12">
        <v>1</v>
      </c>
      <c r="N12" s="13">
        <f t="shared" si="4"/>
        <v>3.144E-4</v>
      </c>
      <c r="O12" s="12">
        <v>0.78759999999999997</v>
      </c>
      <c r="P12" s="16">
        <f t="shared" si="5"/>
        <v>3.859E-4</v>
      </c>
      <c r="T12" s="70"/>
    </row>
    <row r="13" spans="1:20" x14ac:dyDescent="0.2">
      <c r="B13" s="10">
        <v>6</v>
      </c>
      <c r="C13" s="11">
        <v>5.5999999999999995E-4</v>
      </c>
      <c r="D13" s="12">
        <v>0.52190000000000003</v>
      </c>
      <c r="E13" s="13">
        <f t="shared" si="0"/>
        <v>2.923E-4</v>
      </c>
      <c r="F13" s="14">
        <v>1</v>
      </c>
      <c r="G13" s="13">
        <f t="shared" si="1"/>
        <v>2.923E-4</v>
      </c>
      <c r="H13" s="15">
        <v>0.67490000000000006</v>
      </c>
      <c r="I13" s="16">
        <f t="shared" si="2"/>
        <v>3.7790000000000002E-4</v>
      </c>
      <c r="J13" s="11">
        <v>3.6999999999999999E-4</v>
      </c>
      <c r="K13" s="12">
        <v>0.64170000000000005</v>
      </c>
      <c r="L13" s="13">
        <f t="shared" si="3"/>
        <v>2.374E-4</v>
      </c>
      <c r="M13" s="12">
        <v>1</v>
      </c>
      <c r="N13" s="13">
        <f t="shared" si="4"/>
        <v>2.374E-4</v>
      </c>
      <c r="O13" s="12">
        <v>0.78759999999999997</v>
      </c>
      <c r="P13" s="16">
        <f t="shared" si="5"/>
        <v>2.9139999999999998E-4</v>
      </c>
      <c r="T13" s="70"/>
    </row>
    <row r="14" spans="1:20" x14ac:dyDescent="0.2">
      <c r="B14" s="10">
        <v>7</v>
      </c>
      <c r="C14" s="11">
        <v>4.6000000000000001E-4</v>
      </c>
      <c r="D14" s="12">
        <v>0.52190000000000003</v>
      </c>
      <c r="E14" s="13">
        <f t="shared" si="0"/>
        <v>2.4010000000000001E-4</v>
      </c>
      <c r="F14" s="14">
        <v>1</v>
      </c>
      <c r="G14" s="13">
        <f t="shared" si="1"/>
        <v>2.4010000000000001E-4</v>
      </c>
      <c r="H14" s="15">
        <v>0.67490000000000006</v>
      </c>
      <c r="I14" s="16">
        <f t="shared" si="2"/>
        <v>3.1050000000000001E-4</v>
      </c>
      <c r="J14" s="11">
        <v>2.7999999999999998E-4</v>
      </c>
      <c r="K14" s="12">
        <v>0.64170000000000005</v>
      </c>
      <c r="L14" s="13">
        <f t="shared" si="3"/>
        <v>1.797E-4</v>
      </c>
      <c r="M14" s="12">
        <v>1</v>
      </c>
      <c r="N14" s="13">
        <f t="shared" si="4"/>
        <v>1.797E-4</v>
      </c>
      <c r="O14" s="12">
        <v>0.78759999999999997</v>
      </c>
      <c r="P14" s="16">
        <f t="shared" si="5"/>
        <v>2.2049999999999999E-4</v>
      </c>
      <c r="T14" s="70"/>
    </row>
    <row r="15" spans="1:20" x14ac:dyDescent="0.2">
      <c r="B15" s="10">
        <v>8</v>
      </c>
      <c r="C15" s="11">
        <v>4.6999999999999999E-4</v>
      </c>
      <c r="D15" s="12">
        <v>0.52190000000000003</v>
      </c>
      <c r="E15" s="13">
        <f t="shared" si="0"/>
        <v>2.453E-4</v>
      </c>
      <c r="F15" s="14">
        <v>1</v>
      </c>
      <c r="G15" s="13">
        <f t="shared" si="1"/>
        <v>2.453E-4</v>
      </c>
      <c r="H15" s="15">
        <v>0.67490000000000006</v>
      </c>
      <c r="I15" s="16">
        <f t="shared" si="2"/>
        <v>3.1720000000000001E-4</v>
      </c>
      <c r="J15" s="11">
        <v>2.5000000000000001E-4</v>
      </c>
      <c r="K15" s="12">
        <v>0.64170000000000005</v>
      </c>
      <c r="L15" s="13">
        <f t="shared" si="3"/>
        <v>1.604E-4</v>
      </c>
      <c r="M15" s="12">
        <v>1</v>
      </c>
      <c r="N15" s="13">
        <f t="shared" si="4"/>
        <v>1.604E-4</v>
      </c>
      <c r="O15" s="12">
        <v>0.78759999999999997</v>
      </c>
      <c r="P15" s="16">
        <f t="shared" si="5"/>
        <v>1.9689999999999999E-4</v>
      </c>
      <c r="T15" s="70"/>
    </row>
    <row r="16" spans="1:20" x14ac:dyDescent="0.2">
      <c r="B16" s="10">
        <v>9</v>
      </c>
      <c r="C16" s="11">
        <v>4.0000000000000002E-4</v>
      </c>
      <c r="D16" s="12">
        <v>0.52190000000000003</v>
      </c>
      <c r="E16" s="13">
        <f t="shared" si="0"/>
        <v>2.0880000000000001E-4</v>
      </c>
      <c r="F16" s="14">
        <v>1</v>
      </c>
      <c r="G16" s="13">
        <f t="shared" si="1"/>
        <v>2.0880000000000001E-4</v>
      </c>
      <c r="H16" s="15">
        <v>0.67490000000000006</v>
      </c>
      <c r="I16" s="16">
        <f t="shared" si="2"/>
        <v>2.7E-4</v>
      </c>
      <c r="J16" s="11">
        <v>2.4000000000000001E-4</v>
      </c>
      <c r="K16" s="12">
        <v>0.64170000000000005</v>
      </c>
      <c r="L16" s="13">
        <f t="shared" si="3"/>
        <v>1.54E-4</v>
      </c>
      <c r="M16" s="12">
        <v>1</v>
      </c>
      <c r="N16" s="13">
        <f t="shared" si="4"/>
        <v>1.54E-4</v>
      </c>
      <c r="O16" s="12">
        <v>0.78759999999999997</v>
      </c>
      <c r="P16" s="16">
        <f t="shared" si="5"/>
        <v>1.8900000000000001E-4</v>
      </c>
      <c r="T16" s="70"/>
    </row>
    <row r="17" spans="2:20" x14ac:dyDescent="0.2">
      <c r="B17" s="10">
        <v>10</v>
      </c>
      <c r="C17" s="11">
        <v>3.6999999999999999E-4</v>
      </c>
      <c r="D17" s="12">
        <v>0.52190000000000003</v>
      </c>
      <c r="E17" s="13">
        <f t="shared" si="0"/>
        <v>1.931E-4</v>
      </c>
      <c r="F17" s="14">
        <v>1</v>
      </c>
      <c r="G17" s="13">
        <f t="shared" si="1"/>
        <v>1.931E-4</v>
      </c>
      <c r="H17" s="15">
        <v>0.67490000000000006</v>
      </c>
      <c r="I17" s="16">
        <f t="shared" si="2"/>
        <v>2.497E-4</v>
      </c>
      <c r="J17" s="11">
        <v>2.7999999999999998E-4</v>
      </c>
      <c r="K17" s="12">
        <v>0.64170000000000005</v>
      </c>
      <c r="L17" s="13">
        <f t="shared" si="3"/>
        <v>1.797E-4</v>
      </c>
      <c r="M17" s="12">
        <v>1</v>
      </c>
      <c r="N17" s="13">
        <f t="shared" si="4"/>
        <v>1.797E-4</v>
      </c>
      <c r="O17" s="12">
        <v>0.78759999999999997</v>
      </c>
      <c r="P17" s="16">
        <f t="shared" si="5"/>
        <v>2.2049999999999999E-4</v>
      </c>
      <c r="T17" s="70"/>
    </row>
    <row r="18" spans="2:20" x14ac:dyDescent="0.2">
      <c r="B18" s="10">
        <v>11</v>
      </c>
      <c r="C18" s="11">
        <v>4.2999999999999999E-4</v>
      </c>
      <c r="D18" s="12">
        <v>0.52190000000000003</v>
      </c>
      <c r="E18" s="13">
        <f t="shared" si="0"/>
        <v>2.2440000000000001E-4</v>
      </c>
      <c r="F18" s="14">
        <v>1</v>
      </c>
      <c r="G18" s="13">
        <f t="shared" si="1"/>
        <v>2.2440000000000001E-4</v>
      </c>
      <c r="H18" s="15">
        <v>0.67490000000000006</v>
      </c>
      <c r="I18" s="16">
        <f t="shared" si="2"/>
        <v>2.9020000000000001E-4</v>
      </c>
      <c r="J18" s="11">
        <v>2.4000000000000001E-4</v>
      </c>
      <c r="K18" s="12">
        <v>0.64170000000000005</v>
      </c>
      <c r="L18" s="13">
        <f t="shared" si="3"/>
        <v>1.54E-4</v>
      </c>
      <c r="M18" s="12">
        <v>1</v>
      </c>
      <c r="N18" s="13">
        <f t="shared" si="4"/>
        <v>1.54E-4</v>
      </c>
      <c r="O18" s="12">
        <v>0.78759999999999997</v>
      </c>
      <c r="P18" s="16">
        <f t="shared" si="5"/>
        <v>1.8900000000000001E-4</v>
      </c>
      <c r="T18" s="70"/>
    </row>
    <row r="19" spans="2:20" x14ac:dyDescent="0.2">
      <c r="B19" s="10">
        <v>12</v>
      </c>
      <c r="C19" s="11">
        <v>3.9980000000000001E-4</v>
      </c>
      <c r="D19" s="12">
        <v>0.52190000000000003</v>
      </c>
      <c r="E19" s="13">
        <f t="shared" si="0"/>
        <v>2.087E-4</v>
      </c>
      <c r="F19" s="14">
        <v>1</v>
      </c>
      <c r="G19" s="13">
        <f t="shared" si="1"/>
        <v>2.087E-4</v>
      </c>
      <c r="H19" s="15">
        <v>0.67490000000000006</v>
      </c>
      <c r="I19" s="16">
        <f t="shared" si="2"/>
        <v>2.698E-4</v>
      </c>
      <c r="J19" s="11">
        <v>2.4130000000000001E-4</v>
      </c>
      <c r="K19" s="12">
        <v>0.64170000000000005</v>
      </c>
      <c r="L19" s="13">
        <f t="shared" si="3"/>
        <v>1.548E-4</v>
      </c>
      <c r="M19" s="12">
        <v>1</v>
      </c>
      <c r="N19" s="13">
        <f t="shared" si="4"/>
        <v>1.548E-4</v>
      </c>
      <c r="O19" s="12">
        <v>0.78759999999999997</v>
      </c>
      <c r="P19" s="16">
        <f t="shared" si="5"/>
        <v>1.9000000000000001E-4</v>
      </c>
      <c r="T19" s="70"/>
    </row>
    <row r="20" spans="2:20" x14ac:dyDescent="0.2">
      <c r="B20" s="10">
        <v>13</v>
      </c>
      <c r="C20" s="11">
        <v>4.571E-4</v>
      </c>
      <c r="D20" s="12">
        <v>0.52190000000000003</v>
      </c>
      <c r="E20" s="13">
        <f t="shared" si="0"/>
        <v>2.386E-4</v>
      </c>
      <c r="F20" s="14">
        <v>1</v>
      </c>
      <c r="G20" s="13">
        <f t="shared" si="1"/>
        <v>2.386E-4</v>
      </c>
      <c r="H20" s="15">
        <v>0.67490000000000006</v>
      </c>
      <c r="I20" s="16">
        <f t="shared" si="2"/>
        <v>3.0850000000000002E-4</v>
      </c>
      <c r="J20" s="11">
        <v>2.5559999999999998E-4</v>
      </c>
      <c r="K20" s="12">
        <v>0.64170000000000005</v>
      </c>
      <c r="L20" s="13">
        <f t="shared" si="3"/>
        <v>1.64E-4</v>
      </c>
      <c r="M20" s="12">
        <v>1</v>
      </c>
      <c r="N20" s="13">
        <f t="shared" si="4"/>
        <v>1.64E-4</v>
      </c>
      <c r="O20" s="12">
        <v>0.78759999999999997</v>
      </c>
      <c r="P20" s="16">
        <f t="shared" si="5"/>
        <v>2.0129999999999999E-4</v>
      </c>
      <c r="T20" s="70"/>
    </row>
    <row r="21" spans="2:20" x14ac:dyDescent="0.2">
      <c r="B21" s="10">
        <v>14</v>
      </c>
      <c r="C21" s="11">
        <v>5.4299999999999997E-4</v>
      </c>
      <c r="D21" s="12">
        <v>0.52190000000000003</v>
      </c>
      <c r="E21" s="13">
        <f t="shared" si="0"/>
        <v>2.834E-4</v>
      </c>
      <c r="F21" s="14">
        <v>1</v>
      </c>
      <c r="G21" s="13">
        <f t="shared" si="1"/>
        <v>2.834E-4</v>
      </c>
      <c r="H21" s="15">
        <v>0.67490000000000006</v>
      </c>
      <c r="I21" s="16">
        <f t="shared" si="2"/>
        <v>3.6650000000000002E-4</v>
      </c>
      <c r="J21" s="11">
        <v>2.7349999999999998E-4</v>
      </c>
      <c r="K21" s="12">
        <v>0.64170000000000005</v>
      </c>
      <c r="L21" s="13">
        <f t="shared" si="3"/>
        <v>1.7550000000000001E-4</v>
      </c>
      <c r="M21" s="12">
        <v>1</v>
      </c>
      <c r="N21" s="13">
        <f t="shared" si="4"/>
        <v>1.7550000000000001E-4</v>
      </c>
      <c r="O21" s="12">
        <v>0.78759999999999997</v>
      </c>
      <c r="P21" s="16">
        <f t="shared" si="5"/>
        <v>2.154E-4</v>
      </c>
      <c r="T21" s="70"/>
    </row>
    <row r="22" spans="2:20" x14ac:dyDescent="0.2">
      <c r="B22" s="10">
        <v>15</v>
      </c>
      <c r="C22" s="11">
        <v>6.7000000000000002E-4</v>
      </c>
      <c r="D22" s="12">
        <v>0.52190000000000003</v>
      </c>
      <c r="E22" s="13">
        <f t="shared" si="0"/>
        <v>3.4969999999999999E-4</v>
      </c>
      <c r="F22" s="14">
        <v>1</v>
      </c>
      <c r="G22" s="13">
        <f t="shared" si="1"/>
        <v>3.4969999999999999E-4</v>
      </c>
      <c r="H22" s="15">
        <v>0.67490000000000006</v>
      </c>
      <c r="I22" s="16">
        <f t="shared" si="2"/>
        <v>4.5219999999999999E-4</v>
      </c>
      <c r="J22" s="11">
        <v>3.0489999999999998E-4</v>
      </c>
      <c r="K22" s="12">
        <v>0.64170000000000005</v>
      </c>
      <c r="L22" s="13">
        <f t="shared" si="3"/>
        <v>1.9570000000000001E-4</v>
      </c>
      <c r="M22" s="12">
        <v>1</v>
      </c>
      <c r="N22" s="13">
        <f t="shared" si="4"/>
        <v>1.9570000000000001E-4</v>
      </c>
      <c r="O22" s="12">
        <v>0.78759999999999997</v>
      </c>
      <c r="P22" s="16">
        <f t="shared" si="5"/>
        <v>2.4010000000000001E-4</v>
      </c>
      <c r="T22" s="70"/>
    </row>
    <row r="23" spans="2:20" x14ac:dyDescent="0.2">
      <c r="B23" s="10">
        <v>16</v>
      </c>
      <c r="C23" s="11">
        <v>8.0190000000000003E-4</v>
      </c>
      <c r="D23" s="12">
        <v>0.52190000000000003</v>
      </c>
      <c r="E23" s="13">
        <f t="shared" si="0"/>
        <v>4.1849999999999998E-4</v>
      </c>
      <c r="F23" s="14">
        <v>1</v>
      </c>
      <c r="G23" s="13">
        <f t="shared" si="1"/>
        <v>4.1849999999999998E-4</v>
      </c>
      <c r="H23" s="15">
        <v>0.67490000000000006</v>
      </c>
      <c r="I23" s="16">
        <f t="shared" si="2"/>
        <v>5.4120000000000004E-4</v>
      </c>
      <c r="J23" s="11">
        <v>3.0909999999999998E-4</v>
      </c>
      <c r="K23" s="12">
        <v>0.64170000000000005</v>
      </c>
      <c r="L23" s="13">
        <f t="shared" si="3"/>
        <v>1.983E-4</v>
      </c>
      <c r="M23" s="12">
        <v>1</v>
      </c>
      <c r="N23" s="13">
        <f t="shared" si="4"/>
        <v>1.983E-4</v>
      </c>
      <c r="O23" s="12">
        <v>0.78759999999999997</v>
      </c>
      <c r="P23" s="16">
        <f t="shared" si="5"/>
        <v>2.4340000000000001E-4</v>
      </c>
      <c r="T23" s="70"/>
    </row>
    <row r="24" spans="2:20" x14ac:dyDescent="0.2">
      <c r="B24" s="10">
        <v>17</v>
      </c>
      <c r="C24" s="11">
        <v>9.1810000000000004E-4</v>
      </c>
      <c r="D24" s="12">
        <v>0.52190000000000003</v>
      </c>
      <c r="E24" s="13">
        <f t="shared" si="0"/>
        <v>4.7919999999999999E-4</v>
      </c>
      <c r="F24" s="14">
        <v>1</v>
      </c>
      <c r="G24" s="13">
        <f t="shared" si="1"/>
        <v>4.7919999999999999E-4</v>
      </c>
      <c r="H24" s="15">
        <v>0.67490000000000006</v>
      </c>
      <c r="I24" s="16">
        <f t="shared" si="2"/>
        <v>6.1959999999999999E-4</v>
      </c>
      <c r="J24" s="11">
        <v>3.1629999999999999E-4</v>
      </c>
      <c r="K24" s="12">
        <v>0.64170000000000005</v>
      </c>
      <c r="L24" s="13">
        <f t="shared" si="3"/>
        <v>2.03E-4</v>
      </c>
      <c r="M24" s="12">
        <v>1</v>
      </c>
      <c r="N24" s="13">
        <f t="shared" si="4"/>
        <v>2.03E-4</v>
      </c>
      <c r="O24" s="12">
        <v>0.78759999999999997</v>
      </c>
      <c r="P24" s="16">
        <f t="shared" si="5"/>
        <v>2.4909999999999998E-4</v>
      </c>
      <c r="T24" s="70"/>
    </row>
    <row r="25" spans="2:20" x14ac:dyDescent="0.2">
      <c r="B25" s="10">
        <v>18</v>
      </c>
      <c r="C25" s="11">
        <v>1.0336E-3</v>
      </c>
      <c r="D25" s="12">
        <v>0.52190000000000003</v>
      </c>
      <c r="E25" s="13">
        <f t="shared" si="0"/>
        <v>5.3939999999999999E-4</v>
      </c>
      <c r="F25" s="14">
        <v>1</v>
      </c>
      <c r="G25" s="13">
        <f t="shared" si="1"/>
        <v>5.3939999999999999E-4</v>
      </c>
      <c r="H25" s="15">
        <v>0.67490000000000006</v>
      </c>
      <c r="I25" s="16">
        <f t="shared" si="2"/>
        <v>6.9760000000000004E-4</v>
      </c>
      <c r="J25" s="11">
        <v>3.2749999999999999E-4</v>
      </c>
      <c r="K25" s="12">
        <v>0.64170000000000005</v>
      </c>
      <c r="L25" s="13">
        <f t="shared" si="3"/>
        <v>2.1019999999999999E-4</v>
      </c>
      <c r="M25" s="12">
        <v>1</v>
      </c>
      <c r="N25" s="13">
        <f t="shared" si="4"/>
        <v>2.1019999999999999E-4</v>
      </c>
      <c r="O25" s="12">
        <v>0.78759999999999997</v>
      </c>
      <c r="P25" s="16">
        <f t="shared" si="5"/>
        <v>2.5789999999999998E-4</v>
      </c>
      <c r="T25" s="70"/>
    </row>
    <row r="26" spans="2:20" x14ac:dyDescent="0.2">
      <c r="B26" s="10">
        <v>19</v>
      </c>
      <c r="C26" s="11">
        <v>1.0734E-3</v>
      </c>
      <c r="D26" s="12">
        <v>0.52190000000000003</v>
      </c>
      <c r="E26" s="13">
        <f t="shared" si="0"/>
        <v>5.6019999999999996E-4</v>
      </c>
      <c r="F26" s="14">
        <v>1</v>
      </c>
      <c r="G26" s="13">
        <f t="shared" si="1"/>
        <v>5.6019999999999996E-4</v>
      </c>
      <c r="H26" s="15">
        <v>0.67490000000000006</v>
      </c>
      <c r="I26" s="16">
        <f t="shared" si="2"/>
        <v>7.2440000000000004E-4</v>
      </c>
      <c r="J26" s="11">
        <v>3.4860000000000002E-4</v>
      </c>
      <c r="K26" s="12">
        <v>0.64170000000000005</v>
      </c>
      <c r="L26" s="13">
        <f t="shared" si="3"/>
        <v>2.2369999999999999E-4</v>
      </c>
      <c r="M26" s="12">
        <v>1</v>
      </c>
      <c r="N26" s="13">
        <f t="shared" si="4"/>
        <v>2.2369999999999999E-4</v>
      </c>
      <c r="O26" s="12">
        <v>0.78759999999999997</v>
      </c>
      <c r="P26" s="16">
        <f t="shared" si="5"/>
        <v>2.7460000000000001E-4</v>
      </c>
      <c r="T26" s="70"/>
    </row>
    <row r="27" spans="2:20" x14ac:dyDescent="0.2">
      <c r="B27" s="10">
        <v>20</v>
      </c>
      <c r="C27" s="11">
        <v>1.0203E-3</v>
      </c>
      <c r="D27" s="12">
        <v>0.52190000000000003</v>
      </c>
      <c r="E27" s="13">
        <f t="shared" si="0"/>
        <v>5.3249999999999999E-4</v>
      </c>
      <c r="F27" s="14">
        <v>1</v>
      </c>
      <c r="G27" s="13">
        <f t="shared" si="1"/>
        <v>5.3249999999999999E-4</v>
      </c>
      <c r="H27" s="15">
        <v>0.67490000000000006</v>
      </c>
      <c r="I27" s="16">
        <f t="shared" si="2"/>
        <v>6.8860000000000004E-4</v>
      </c>
      <c r="J27" s="11">
        <v>3.4400000000000001E-4</v>
      </c>
      <c r="K27" s="12">
        <v>0.64170000000000005</v>
      </c>
      <c r="L27" s="13">
        <f t="shared" si="3"/>
        <v>2.207E-4</v>
      </c>
      <c r="M27" s="14">
        <v>1</v>
      </c>
      <c r="N27" s="13">
        <f t="shared" si="4"/>
        <v>2.207E-4</v>
      </c>
      <c r="O27" s="15">
        <v>0.78759999999999997</v>
      </c>
      <c r="P27" s="16">
        <f t="shared" si="5"/>
        <v>2.7090000000000003E-4</v>
      </c>
      <c r="T27" s="70"/>
    </row>
    <row r="28" spans="2:20" x14ac:dyDescent="0.2">
      <c r="B28" s="10">
        <v>21</v>
      </c>
      <c r="C28" s="11">
        <v>1.0081000000000001E-3</v>
      </c>
      <c r="D28" s="12">
        <v>0.52190000000000003</v>
      </c>
      <c r="E28" s="13">
        <f t="shared" si="0"/>
        <v>5.2610000000000005E-4</v>
      </c>
      <c r="F28" s="14">
        <v>1</v>
      </c>
      <c r="G28" s="13">
        <f t="shared" si="1"/>
        <v>5.2610000000000005E-4</v>
      </c>
      <c r="H28" s="15">
        <v>0.67490000000000006</v>
      </c>
      <c r="I28" s="16">
        <f t="shared" si="2"/>
        <v>6.8039999999999995E-4</v>
      </c>
      <c r="J28" s="11">
        <v>3.21E-4</v>
      </c>
      <c r="K28" s="12">
        <v>0.64170000000000005</v>
      </c>
      <c r="L28" s="13">
        <f t="shared" si="3"/>
        <v>2.0599999999999999E-4</v>
      </c>
      <c r="M28" s="14">
        <v>1</v>
      </c>
      <c r="N28" s="13">
        <f t="shared" si="4"/>
        <v>2.0599999999999999E-4</v>
      </c>
      <c r="O28" s="15">
        <v>0.78759999999999997</v>
      </c>
      <c r="P28" s="16">
        <f t="shared" si="5"/>
        <v>2.5280000000000002E-4</v>
      </c>
      <c r="T28" s="70"/>
    </row>
    <row r="29" spans="2:20" x14ac:dyDescent="0.2">
      <c r="B29" s="10">
        <v>22</v>
      </c>
      <c r="C29" s="11">
        <v>9.9170000000000009E-4</v>
      </c>
      <c r="D29" s="12">
        <v>0.52190000000000003</v>
      </c>
      <c r="E29" s="13">
        <f t="shared" si="0"/>
        <v>5.176E-4</v>
      </c>
      <c r="F29" s="14">
        <v>1</v>
      </c>
      <c r="G29" s="13">
        <f t="shared" si="1"/>
        <v>5.176E-4</v>
      </c>
      <c r="H29" s="15">
        <v>0.67490000000000006</v>
      </c>
      <c r="I29" s="16">
        <f t="shared" si="2"/>
        <v>6.6929999999999995E-4</v>
      </c>
      <c r="J29" s="11">
        <v>3.079E-4</v>
      </c>
      <c r="K29" s="12">
        <v>0.64170000000000005</v>
      </c>
      <c r="L29" s="13">
        <f t="shared" si="3"/>
        <v>1.9760000000000001E-4</v>
      </c>
      <c r="M29" s="14">
        <v>1</v>
      </c>
      <c r="N29" s="13">
        <f t="shared" si="4"/>
        <v>1.9760000000000001E-4</v>
      </c>
      <c r="O29" s="15">
        <v>0.78759999999999997</v>
      </c>
      <c r="P29" s="16">
        <f t="shared" si="5"/>
        <v>2.4250000000000001E-4</v>
      </c>
      <c r="T29" s="70"/>
    </row>
    <row r="30" spans="2:20" x14ac:dyDescent="0.2">
      <c r="B30" s="10">
        <v>23</v>
      </c>
      <c r="C30" s="11">
        <v>9.7420000000000004E-4</v>
      </c>
      <c r="D30" s="12">
        <v>0.52190000000000003</v>
      </c>
      <c r="E30" s="13">
        <f t="shared" si="0"/>
        <v>5.084E-4</v>
      </c>
      <c r="F30" s="14">
        <v>1</v>
      </c>
      <c r="G30" s="13">
        <f t="shared" si="1"/>
        <v>5.084E-4</v>
      </c>
      <c r="H30" s="15">
        <v>0.67490000000000006</v>
      </c>
      <c r="I30" s="16">
        <f t="shared" si="2"/>
        <v>6.5749999999999999E-4</v>
      </c>
      <c r="J30" s="11">
        <v>3.2519999999999999E-4</v>
      </c>
      <c r="K30" s="12">
        <v>0.64170000000000005</v>
      </c>
      <c r="L30" s="13">
        <f t="shared" si="3"/>
        <v>2.087E-4</v>
      </c>
      <c r="M30" s="14">
        <v>1</v>
      </c>
      <c r="N30" s="13">
        <f t="shared" si="4"/>
        <v>2.087E-4</v>
      </c>
      <c r="O30" s="15">
        <v>0.78759999999999997</v>
      </c>
      <c r="P30" s="16">
        <f t="shared" si="5"/>
        <v>2.5609999999999999E-4</v>
      </c>
      <c r="T30" s="70"/>
    </row>
    <row r="31" spans="2:20" x14ac:dyDescent="0.2">
      <c r="B31" s="10">
        <v>24</v>
      </c>
      <c r="C31" s="11">
        <v>9.4280000000000004E-4</v>
      </c>
      <c r="D31" s="12">
        <v>0.52190000000000003</v>
      </c>
      <c r="E31" s="13">
        <f t="shared" si="0"/>
        <v>4.9200000000000003E-4</v>
      </c>
      <c r="F31" s="14">
        <v>1</v>
      </c>
      <c r="G31" s="13">
        <f t="shared" si="1"/>
        <v>4.9200000000000003E-4</v>
      </c>
      <c r="H31" s="15">
        <v>0.67490000000000006</v>
      </c>
      <c r="I31" s="16">
        <f t="shared" si="2"/>
        <v>6.3630000000000002E-4</v>
      </c>
      <c r="J31" s="11">
        <v>3.3619999999999999E-4</v>
      </c>
      <c r="K31" s="12">
        <v>0.64170000000000005</v>
      </c>
      <c r="L31" s="13">
        <f t="shared" si="3"/>
        <v>2.1570000000000001E-4</v>
      </c>
      <c r="M31" s="14">
        <v>1</v>
      </c>
      <c r="N31" s="13">
        <f t="shared" si="4"/>
        <v>2.1570000000000001E-4</v>
      </c>
      <c r="O31" s="15">
        <v>0.78759999999999997</v>
      </c>
      <c r="P31" s="16">
        <f t="shared" si="5"/>
        <v>2.6479999999999999E-4</v>
      </c>
      <c r="T31" s="70"/>
    </row>
    <row r="32" spans="2:20" x14ac:dyDescent="0.2">
      <c r="B32" s="10">
        <v>25</v>
      </c>
      <c r="C32" s="11">
        <v>9.701E-4</v>
      </c>
      <c r="D32" s="12">
        <v>0.52190000000000003</v>
      </c>
      <c r="E32" s="13">
        <f t="shared" si="0"/>
        <v>5.063E-4</v>
      </c>
      <c r="F32" s="14">
        <v>1</v>
      </c>
      <c r="G32" s="13">
        <f t="shared" si="1"/>
        <v>5.063E-4</v>
      </c>
      <c r="H32" s="15">
        <v>0.67490000000000006</v>
      </c>
      <c r="I32" s="16">
        <f t="shared" si="2"/>
        <v>6.5470000000000003E-4</v>
      </c>
      <c r="J32" s="11">
        <v>3.3940000000000001E-4</v>
      </c>
      <c r="K32" s="12">
        <v>0.64170000000000005</v>
      </c>
      <c r="L32" s="13">
        <f t="shared" si="3"/>
        <v>2.1780000000000001E-4</v>
      </c>
      <c r="M32" s="14">
        <v>1</v>
      </c>
      <c r="N32" s="13">
        <f t="shared" si="4"/>
        <v>2.1780000000000001E-4</v>
      </c>
      <c r="O32" s="15">
        <v>0.78759999999999997</v>
      </c>
      <c r="P32" s="16">
        <f t="shared" si="5"/>
        <v>2.6729999999999999E-4</v>
      </c>
      <c r="T32" s="70"/>
    </row>
    <row r="33" spans="2:20" x14ac:dyDescent="0.2">
      <c r="B33" s="10">
        <v>26</v>
      </c>
      <c r="C33" s="11">
        <v>1.0127000000000001E-3</v>
      </c>
      <c r="D33" s="12">
        <v>0.52190000000000003</v>
      </c>
      <c r="E33" s="13">
        <f t="shared" si="0"/>
        <v>5.285E-4</v>
      </c>
      <c r="F33" s="14">
        <v>1</v>
      </c>
      <c r="G33" s="13">
        <f t="shared" si="1"/>
        <v>5.285E-4</v>
      </c>
      <c r="H33" s="15">
        <v>0.67490000000000006</v>
      </c>
      <c r="I33" s="16">
        <f t="shared" si="2"/>
        <v>6.8349999999999997E-4</v>
      </c>
      <c r="J33" s="11">
        <v>3.5050000000000001E-4</v>
      </c>
      <c r="K33" s="12">
        <v>0.64170000000000005</v>
      </c>
      <c r="L33" s="13">
        <f t="shared" si="3"/>
        <v>2.2489999999999999E-4</v>
      </c>
      <c r="M33" s="14">
        <v>1</v>
      </c>
      <c r="N33" s="13">
        <f t="shared" si="4"/>
        <v>2.2489999999999999E-4</v>
      </c>
      <c r="O33" s="15">
        <v>0.78759999999999997</v>
      </c>
      <c r="P33" s="16">
        <f t="shared" si="5"/>
        <v>2.7609999999999999E-4</v>
      </c>
      <c r="T33" s="70"/>
    </row>
    <row r="34" spans="2:20" x14ac:dyDescent="0.2">
      <c r="B34" s="10">
        <v>27</v>
      </c>
      <c r="C34" s="11">
        <v>1.0962999999999999E-3</v>
      </c>
      <c r="D34" s="12">
        <v>0.52190000000000003</v>
      </c>
      <c r="E34" s="13">
        <f t="shared" si="0"/>
        <v>5.7220000000000003E-4</v>
      </c>
      <c r="F34" s="14">
        <v>1</v>
      </c>
      <c r="G34" s="13">
        <f t="shared" si="1"/>
        <v>5.7220000000000003E-4</v>
      </c>
      <c r="H34" s="15">
        <v>0.67490000000000006</v>
      </c>
      <c r="I34" s="16">
        <f t="shared" si="2"/>
        <v>7.3990000000000004E-4</v>
      </c>
      <c r="J34" s="11">
        <v>3.7179999999999998E-4</v>
      </c>
      <c r="K34" s="12">
        <v>0.64170000000000005</v>
      </c>
      <c r="L34" s="13">
        <f t="shared" si="3"/>
        <v>2.386E-4</v>
      </c>
      <c r="M34" s="14">
        <v>1</v>
      </c>
      <c r="N34" s="13">
        <f t="shared" si="4"/>
        <v>2.386E-4</v>
      </c>
      <c r="O34" s="15">
        <v>0.78759999999999997</v>
      </c>
      <c r="P34" s="16">
        <f t="shared" si="5"/>
        <v>2.9280000000000002E-4</v>
      </c>
      <c r="T34" s="70"/>
    </row>
    <row r="35" spans="2:20" x14ac:dyDescent="0.2">
      <c r="B35" s="10">
        <v>28</v>
      </c>
      <c r="C35" s="11">
        <v>1.2153999999999999E-3</v>
      </c>
      <c r="D35" s="12">
        <v>0.52190000000000003</v>
      </c>
      <c r="E35" s="13">
        <f t="shared" si="0"/>
        <v>6.3429999999999997E-4</v>
      </c>
      <c r="F35" s="14">
        <v>1</v>
      </c>
      <c r="G35" s="13">
        <f t="shared" si="1"/>
        <v>6.3429999999999997E-4</v>
      </c>
      <c r="H35" s="15">
        <v>0.67490000000000006</v>
      </c>
      <c r="I35" s="16">
        <f t="shared" si="2"/>
        <v>8.2030000000000004E-4</v>
      </c>
      <c r="J35" s="11">
        <v>3.8959999999999998E-4</v>
      </c>
      <c r="K35" s="12">
        <v>0.64170000000000005</v>
      </c>
      <c r="L35" s="13">
        <f t="shared" si="3"/>
        <v>2.5000000000000001E-4</v>
      </c>
      <c r="M35" s="14">
        <v>1</v>
      </c>
      <c r="N35" s="13">
        <f t="shared" si="4"/>
        <v>2.5000000000000001E-4</v>
      </c>
      <c r="O35" s="15">
        <v>0.78759999999999997</v>
      </c>
      <c r="P35" s="16">
        <f t="shared" si="5"/>
        <v>3.0679999999999998E-4</v>
      </c>
      <c r="T35" s="70"/>
    </row>
    <row r="36" spans="2:20" x14ac:dyDescent="0.2">
      <c r="B36" s="10">
        <v>29</v>
      </c>
      <c r="C36" s="11">
        <v>1.3508999999999999E-3</v>
      </c>
      <c r="D36" s="12">
        <v>0.52190000000000003</v>
      </c>
      <c r="E36" s="13">
        <f t="shared" si="0"/>
        <v>7.0500000000000001E-4</v>
      </c>
      <c r="F36" s="14">
        <v>1</v>
      </c>
      <c r="G36" s="13">
        <f t="shared" si="1"/>
        <v>7.0500000000000001E-4</v>
      </c>
      <c r="H36" s="15">
        <v>0.67490000000000006</v>
      </c>
      <c r="I36" s="16">
        <f t="shared" si="2"/>
        <v>9.1169999999999999E-4</v>
      </c>
      <c r="J36" s="11">
        <v>4.305E-4</v>
      </c>
      <c r="K36" s="12">
        <v>0.64170000000000005</v>
      </c>
      <c r="L36" s="13">
        <f t="shared" si="3"/>
        <v>2.7629999999999999E-4</v>
      </c>
      <c r="M36" s="14">
        <v>1</v>
      </c>
      <c r="N36" s="13">
        <f t="shared" si="4"/>
        <v>2.7629999999999999E-4</v>
      </c>
      <c r="O36" s="15">
        <v>0.78759999999999997</v>
      </c>
      <c r="P36" s="16">
        <f t="shared" si="5"/>
        <v>3.391E-4</v>
      </c>
      <c r="T36" s="70"/>
    </row>
    <row r="37" spans="2:20" x14ac:dyDescent="0.2">
      <c r="B37" s="10">
        <v>30</v>
      </c>
      <c r="C37" s="11">
        <v>1.4825000000000001E-3</v>
      </c>
      <c r="D37" s="12">
        <v>0.52190000000000003</v>
      </c>
      <c r="E37" s="13">
        <f t="shared" si="0"/>
        <v>7.737E-4</v>
      </c>
      <c r="F37" s="14">
        <v>1</v>
      </c>
      <c r="G37" s="13">
        <f t="shared" si="1"/>
        <v>7.737E-4</v>
      </c>
      <c r="H37" s="15">
        <v>0.67490000000000006</v>
      </c>
      <c r="I37" s="16">
        <f t="shared" si="2"/>
        <v>1.0005000000000001E-3</v>
      </c>
      <c r="J37" s="11">
        <v>4.9830000000000002E-4</v>
      </c>
      <c r="K37" s="12">
        <v>0.64170000000000005</v>
      </c>
      <c r="L37" s="13">
        <f t="shared" si="3"/>
        <v>3.1980000000000002E-4</v>
      </c>
      <c r="M37" s="14">
        <v>1</v>
      </c>
      <c r="N37" s="13">
        <f t="shared" si="4"/>
        <v>3.1980000000000002E-4</v>
      </c>
      <c r="O37" s="15">
        <v>0.78759999999999997</v>
      </c>
      <c r="P37" s="16">
        <f t="shared" si="5"/>
        <v>3.925E-4</v>
      </c>
      <c r="T37" s="70"/>
    </row>
    <row r="38" spans="2:20" x14ac:dyDescent="0.2">
      <c r="B38" s="10">
        <v>31</v>
      </c>
      <c r="C38" s="11">
        <v>1.5498E-3</v>
      </c>
      <c r="D38" s="12">
        <v>0.52190000000000003</v>
      </c>
      <c r="E38" s="13">
        <f t="shared" si="0"/>
        <v>8.0880000000000004E-4</v>
      </c>
      <c r="F38" s="14">
        <v>1</v>
      </c>
      <c r="G38" s="13">
        <f t="shared" si="1"/>
        <v>8.0880000000000004E-4</v>
      </c>
      <c r="H38" s="15">
        <v>0.67490000000000006</v>
      </c>
      <c r="I38" s="16">
        <f t="shared" si="2"/>
        <v>1.0460000000000001E-3</v>
      </c>
      <c r="J38" s="11">
        <v>5.3919999999999999E-4</v>
      </c>
      <c r="K38" s="12">
        <v>0.64170000000000005</v>
      </c>
      <c r="L38" s="13">
        <f t="shared" si="3"/>
        <v>3.4600000000000001E-4</v>
      </c>
      <c r="M38" s="14">
        <v>1</v>
      </c>
      <c r="N38" s="13">
        <f t="shared" si="4"/>
        <v>3.4600000000000001E-4</v>
      </c>
      <c r="O38" s="15">
        <v>0.78759999999999997</v>
      </c>
      <c r="P38" s="16">
        <f t="shared" si="5"/>
        <v>4.2470000000000002E-4</v>
      </c>
      <c r="T38" s="70"/>
    </row>
    <row r="39" spans="2:20" x14ac:dyDescent="0.2">
      <c r="B39" s="10">
        <v>32</v>
      </c>
      <c r="C39" s="11">
        <v>1.6088999999999999E-3</v>
      </c>
      <c r="D39" s="12">
        <v>0.52190000000000003</v>
      </c>
      <c r="E39" s="13">
        <f t="shared" si="0"/>
        <v>8.3969999999999997E-4</v>
      </c>
      <c r="F39" s="14">
        <v>1</v>
      </c>
      <c r="G39" s="13">
        <f t="shared" si="1"/>
        <v>8.3969999999999997E-4</v>
      </c>
      <c r="H39" s="15">
        <v>0.67490000000000006</v>
      </c>
      <c r="I39" s="16">
        <f t="shared" si="2"/>
        <v>1.0858E-3</v>
      </c>
      <c r="J39" s="11">
        <v>5.5719999999999999E-4</v>
      </c>
      <c r="K39" s="12">
        <v>0.64170000000000005</v>
      </c>
      <c r="L39" s="13">
        <f t="shared" si="3"/>
        <v>3.5760000000000002E-4</v>
      </c>
      <c r="M39" s="14">
        <v>1</v>
      </c>
      <c r="N39" s="13">
        <f t="shared" si="4"/>
        <v>3.5760000000000002E-4</v>
      </c>
      <c r="O39" s="15">
        <v>0.78759999999999997</v>
      </c>
      <c r="P39" s="16">
        <f t="shared" si="5"/>
        <v>4.3889999999999999E-4</v>
      </c>
      <c r="T39" s="70"/>
    </row>
    <row r="40" spans="2:20" x14ac:dyDescent="0.2">
      <c r="B40" s="10">
        <v>33</v>
      </c>
      <c r="C40" s="11">
        <v>1.622E-3</v>
      </c>
      <c r="D40" s="12">
        <v>0.52190000000000003</v>
      </c>
      <c r="E40" s="13">
        <f t="shared" si="0"/>
        <v>8.4650000000000003E-4</v>
      </c>
      <c r="F40" s="14">
        <v>1</v>
      </c>
      <c r="G40" s="13">
        <f t="shared" si="1"/>
        <v>8.4650000000000003E-4</v>
      </c>
      <c r="H40" s="15">
        <v>0.67490000000000006</v>
      </c>
      <c r="I40" s="16">
        <f t="shared" si="2"/>
        <v>1.0947000000000001E-3</v>
      </c>
      <c r="J40" s="11">
        <v>6.1649999999999997E-4</v>
      </c>
      <c r="K40" s="12">
        <v>0.64170000000000005</v>
      </c>
      <c r="L40" s="13">
        <f t="shared" si="3"/>
        <v>3.9560000000000002E-4</v>
      </c>
      <c r="M40" s="14">
        <v>1</v>
      </c>
      <c r="N40" s="13">
        <f t="shared" si="4"/>
        <v>3.9560000000000002E-4</v>
      </c>
      <c r="O40" s="15">
        <v>0.78759999999999997</v>
      </c>
      <c r="P40" s="16">
        <f t="shared" si="5"/>
        <v>4.8559999999999999E-4</v>
      </c>
      <c r="T40" s="70"/>
    </row>
    <row r="41" spans="2:20" x14ac:dyDescent="0.2">
      <c r="B41" s="10">
        <v>34</v>
      </c>
      <c r="C41" s="11">
        <v>1.6818E-3</v>
      </c>
      <c r="D41" s="12">
        <v>0.52190000000000003</v>
      </c>
      <c r="E41" s="13">
        <f t="shared" si="0"/>
        <v>8.7770000000000003E-4</v>
      </c>
      <c r="F41" s="14">
        <v>1</v>
      </c>
      <c r="G41" s="13">
        <f t="shared" si="1"/>
        <v>8.7770000000000003E-4</v>
      </c>
      <c r="H41" s="15">
        <v>0.67490000000000006</v>
      </c>
      <c r="I41" s="16">
        <f t="shared" si="2"/>
        <v>1.1349999999999999E-3</v>
      </c>
      <c r="J41" s="11">
        <v>6.4079999999999996E-4</v>
      </c>
      <c r="K41" s="12">
        <v>0.64170000000000005</v>
      </c>
      <c r="L41" s="13">
        <f t="shared" si="3"/>
        <v>4.1120000000000002E-4</v>
      </c>
      <c r="M41" s="14">
        <v>1</v>
      </c>
      <c r="N41" s="13">
        <f t="shared" si="4"/>
        <v>4.1120000000000002E-4</v>
      </c>
      <c r="O41" s="15">
        <v>0.78759999999999997</v>
      </c>
      <c r="P41" s="16">
        <f t="shared" si="5"/>
        <v>5.0469999999999996E-4</v>
      </c>
      <c r="T41" s="70"/>
    </row>
    <row r="42" spans="2:20" x14ac:dyDescent="0.2">
      <c r="B42" s="10">
        <v>35</v>
      </c>
      <c r="C42" s="11">
        <v>1.5876E-3</v>
      </c>
      <c r="D42" s="12">
        <v>0.52190000000000003</v>
      </c>
      <c r="E42" s="13">
        <f t="shared" si="0"/>
        <v>8.2859999999999997E-4</v>
      </c>
      <c r="F42" s="14">
        <v>1</v>
      </c>
      <c r="G42" s="13">
        <f t="shared" si="1"/>
        <v>8.2859999999999997E-4</v>
      </c>
      <c r="H42" s="15">
        <v>0.67490000000000006</v>
      </c>
      <c r="I42" s="16">
        <f t="shared" si="2"/>
        <v>1.0715E-3</v>
      </c>
      <c r="J42" s="11">
        <v>6.3699999999999998E-4</v>
      </c>
      <c r="K42" s="12">
        <v>0.64170000000000005</v>
      </c>
      <c r="L42" s="13">
        <f t="shared" si="3"/>
        <v>4.0880000000000002E-4</v>
      </c>
      <c r="M42" s="14">
        <v>1</v>
      </c>
      <c r="N42" s="13">
        <f t="shared" si="4"/>
        <v>4.0880000000000002E-4</v>
      </c>
      <c r="O42" s="15">
        <v>0.78759999999999997</v>
      </c>
      <c r="P42" s="16">
        <f t="shared" si="5"/>
        <v>5.017E-4</v>
      </c>
      <c r="T42" s="70"/>
    </row>
    <row r="43" spans="2:20" x14ac:dyDescent="0.2">
      <c r="B43" s="10">
        <v>36</v>
      </c>
      <c r="C43" s="11">
        <v>1.438E-3</v>
      </c>
      <c r="D43" s="12">
        <v>0.52190000000000003</v>
      </c>
      <c r="E43" s="13">
        <f t="shared" si="0"/>
        <v>7.5049999999999997E-4</v>
      </c>
      <c r="F43" s="14">
        <v>1</v>
      </c>
      <c r="G43" s="13">
        <f t="shared" si="1"/>
        <v>7.5049999999999997E-4</v>
      </c>
      <c r="H43" s="15">
        <v>0.67490000000000006</v>
      </c>
      <c r="I43" s="16">
        <f t="shared" si="2"/>
        <v>9.7050000000000001E-4</v>
      </c>
      <c r="J43" s="11">
        <v>6.4190000000000004E-4</v>
      </c>
      <c r="K43" s="12">
        <v>0.64170000000000005</v>
      </c>
      <c r="L43" s="13">
        <f t="shared" si="3"/>
        <v>4.1189999999999998E-4</v>
      </c>
      <c r="M43" s="14">
        <v>1</v>
      </c>
      <c r="N43" s="13">
        <f t="shared" si="4"/>
        <v>4.1189999999999998E-4</v>
      </c>
      <c r="O43" s="15">
        <v>0.78759999999999997</v>
      </c>
      <c r="P43" s="16">
        <f t="shared" si="5"/>
        <v>5.0560000000000004E-4</v>
      </c>
      <c r="T43" s="70"/>
    </row>
    <row r="44" spans="2:20" x14ac:dyDescent="0.2">
      <c r="B44" s="10">
        <v>37</v>
      </c>
      <c r="C44" s="11">
        <v>1.3376E-3</v>
      </c>
      <c r="D44" s="12">
        <v>0.52190000000000003</v>
      </c>
      <c r="E44" s="13">
        <f t="shared" si="0"/>
        <v>6.981E-4</v>
      </c>
      <c r="F44" s="14">
        <v>1</v>
      </c>
      <c r="G44" s="13">
        <f t="shared" si="1"/>
        <v>6.981E-4</v>
      </c>
      <c r="H44" s="15">
        <v>0.67490000000000006</v>
      </c>
      <c r="I44" s="16">
        <f t="shared" si="2"/>
        <v>9.0269999999999999E-4</v>
      </c>
      <c r="J44" s="11">
        <v>6.3520000000000004E-4</v>
      </c>
      <c r="K44" s="12">
        <v>0.64170000000000005</v>
      </c>
      <c r="L44" s="13">
        <f t="shared" si="3"/>
        <v>4.0759999999999999E-4</v>
      </c>
      <c r="M44" s="14">
        <v>1</v>
      </c>
      <c r="N44" s="13">
        <f t="shared" si="4"/>
        <v>4.0759999999999999E-4</v>
      </c>
      <c r="O44" s="15">
        <v>0.78759999999999997</v>
      </c>
      <c r="P44" s="16">
        <f t="shared" si="5"/>
        <v>5.0029999999999996E-4</v>
      </c>
      <c r="T44" s="70"/>
    </row>
    <row r="45" spans="2:20" x14ac:dyDescent="0.2">
      <c r="B45" s="10">
        <v>38</v>
      </c>
      <c r="C45" s="11">
        <v>1.3533E-3</v>
      </c>
      <c r="D45" s="12">
        <v>0.52190000000000003</v>
      </c>
      <c r="E45" s="13">
        <f t="shared" si="0"/>
        <v>7.0629999999999998E-4</v>
      </c>
      <c r="F45" s="14">
        <v>1</v>
      </c>
      <c r="G45" s="13">
        <f t="shared" si="1"/>
        <v>7.0629999999999998E-4</v>
      </c>
      <c r="H45" s="15">
        <v>0.67490000000000006</v>
      </c>
      <c r="I45" s="16">
        <f t="shared" si="2"/>
        <v>9.1330000000000003E-4</v>
      </c>
      <c r="J45" s="11">
        <v>6.7040000000000003E-4</v>
      </c>
      <c r="K45" s="12">
        <v>0.64170000000000005</v>
      </c>
      <c r="L45" s="13">
        <f t="shared" si="3"/>
        <v>4.3019999999999999E-4</v>
      </c>
      <c r="M45" s="14">
        <v>1</v>
      </c>
      <c r="N45" s="13">
        <f t="shared" si="4"/>
        <v>4.3019999999999999E-4</v>
      </c>
      <c r="O45" s="15">
        <v>0.78759999999999997</v>
      </c>
      <c r="P45" s="16">
        <f t="shared" si="5"/>
        <v>5.2800000000000004E-4</v>
      </c>
      <c r="T45" s="70"/>
    </row>
    <row r="46" spans="2:20" x14ac:dyDescent="0.2">
      <c r="B46" s="10">
        <v>39</v>
      </c>
      <c r="C46" s="11">
        <v>1.3588000000000001E-3</v>
      </c>
      <c r="D46" s="12">
        <v>0.52190000000000003</v>
      </c>
      <c r="E46" s="13">
        <f t="shared" si="0"/>
        <v>7.092E-4</v>
      </c>
      <c r="F46" s="14">
        <v>1</v>
      </c>
      <c r="G46" s="13">
        <f t="shared" si="1"/>
        <v>7.092E-4</v>
      </c>
      <c r="H46" s="15">
        <v>0.67490000000000006</v>
      </c>
      <c r="I46" s="16">
        <f t="shared" si="2"/>
        <v>9.1710000000000001E-4</v>
      </c>
      <c r="J46" s="11">
        <v>7.1969999999999998E-4</v>
      </c>
      <c r="K46" s="12">
        <v>0.64170000000000005</v>
      </c>
      <c r="L46" s="13">
        <f t="shared" si="3"/>
        <v>4.618E-4</v>
      </c>
      <c r="M46" s="14">
        <v>1</v>
      </c>
      <c r="N46" s="13">
        <f t="shared" si="4"/>
        <v>4.618E-4</v>
      </c>
      <c r="O46" s="15">
        <v>0.78759999999999997</v>
      </c>
      <c r="P46" s="16">
        <f t="shared" si="5"/>
        <v>5.6680000000000001E-4</v>
      </c>
      <c r="T46" s="70"/>
    </row>
    <row r="47" spans="2:20" x14ac:dyDescent="0.2">
      <c r="B47" s="10">
        <v>40</v>
      </c>
      <c r="C47" s="11">
        <v>1.4073E-3</v>
      </c>
      <c r="D47" s="12">
        <v>0.52190000000000003</v>
      </c>
      <c r="E47" s="13">
        <f t="shared" si="0"/>
        <v>7.3450000000000002E-4</v>
      </c>
      <c r="F47" s="14">
        <v>1</v>
      </c>
      <c r="G47" s="13">
        <f t="shared" si="1"/>
        <v>7.3450000000000002E-4</v>
      </c>
      <c r="H47" s="15">
        <v>0.67490000000000006</v>
      </c>
      <c r="I47" s="16">
        <f t="shared" si="2"/>
        <v>9.4979999999999999E-4</v>
      </c>
      <c r="J47" s="11">
        <v>7.5310000000000004E-4</v>
      </c>
      <c r="K47" s="12">
        <v>0.64170000000000005</v>
      </c>
      <c r="L47" s="13">
        <f t="shared" si="3"/>
        <v>4.8329999999999998E-4</v>
      </c>
      <c r="M47" s="14">
        <v>1</v>
      </c>
      <c r="N47" s="13">
        <f t="shared" si="4"/>
        <v>4.8329999999999998E-4</v>
      </c>
      <c r="O47" s="15">
        <v>0.78759999999999997</v>
      </c>
      <c r="P47" s="16">
        <f t="shared" si="5"/>
        <v>5.9310000000000005E-4</v>
      </c>
      <c r="T47" s="70"/>
    </row>
    <row r="48" spans="2:20" x14ac:dyDescent="0.2">
      <c r="B48" s="10">
        <v>41</v>
      </c>
      <c r="C48" s="11">
        <v>1.4574E-3</v>
      </c>
      <c r="D48" s="12">
        <v>0.52190000000000003</v>
      </c>
      <c r="E48" s="13">
        <f t="shared" si="0"/>
        <v>7.6059999999999995E-4</v>
      </c>
      <c r="F48" s="14">
        <v>1</v>
      </c>
      <c r="G48" s="13">
        <f t="shared" si="1"/>
        <v>7.6059999999999995E-4</v>
      </c>
      <c r="H48" s="15">
        <v>0.67490000000000006</v>
      </c>
      <c r="I48" s="16">
        <f t="shared" si="2"/>
        <v>9.8360000000000006E-4</v>
      </c>
      <c r="J48" s="11">
        <v>7.8560000000000001E-4</v>
      </c>
      <c r="K48" s="12">
        <v>0.64170000000000005</v>
      </c>
      <c r="L48" s="13">
        <f t="shared" si="3"/>
        <v>5.0409999999999995E-4</v>
      </c>
      <c r="M48" s="14">
        <v>1</v>
      </c>
      <c r="N48" s="13">
        <f t="shared" si="4"/>
        <v>5.0409999999999995E-4</v>
      </c>
      <c r="O48" s="15">
        <v>0.78759999999999997</v>
      </c>
      <c r="P48" s="16">
        <f t="shared" si="5"/>
        <v>6.1870000000000002E-4</v>
      </c>
      <c r="T48" s="70"/>
    </row>
    <row r="49" spans="2:20" x14ac:dyDescent="0.2">
      <c r="B49" s="10">
        <v>42</v>
      </c>
      <c r="C49" s="11">
        <v>1.5161E-3</v>
      </c>
      <c r="D49" s="12">
        <v>0.52190000000000003</v>
      </c>
      <c r="E49" s="13">
        <f t="shared" si="0"/>
        <v>7.9129999999999999E-4</v>
      </c>
      <c r="F49" s="14">
        <v>1</v>
      </c>
      <c r="G49" s="13">
        <f t="shared" si="1"/>
        <v>7.9129999999999999E-4</v>
      </c>
      <c r="H49" s="15">
        <v>0.67490000000000006</v>
      </c>
      <c r="I49" s="16">
        <f t="shared" si="2"/>
        <v>1.0231999999999999E-3</v>
      </c>
      <c r="J49" s="11">
        <v>8.4110000000000001E-4</v>
      </c>
      <c r="K49" s="12">
        <v>0.64170000000000005</v>
      </c>
      <c r="L49" s="13">
        <f t="shared" si="3"/>
        <v>5.3970000000000005E-4</v>
      </c>
      <c r="M49" s="14">
        <v>1</v>
      </c>
      <c r="N49" s="13">
        <f t="shared" si="4"/>
        <v>5.3970000000000005E-4</v>
      </c>
      <c r="O49" s="15">
        <v>0.78759999999999997</v>
      </c>
      <c r="P49" s="16">
        <f t="shared" si="5"/>
        <v>6.625E-4</v>
      </c>
      <c r="T49" s="70"/>
    </row>
    <row r="50" spans="2:20" x14ac:dyDescent="0.2">
      <c r="B50" s="10">
        <v>43</v>
      </c>
      <c r="C50" s="11">
        <v>1.5709999999999999E-3</v>
      </c>
      <c r="D50" s="12">
        <v>0.52190000000000003</v>
      </c>
      <c r="E50" s="13">
        <f t="shared" si="0"/>
        <v>8.1990000000000003E-4</v>
      </c>
      <c r="F50" s="14">
        <v>1</v>
      </c>
      <c r="G50" s="13">
        <f t="shared" si="1"/>
        <v>8.1990000000000003E-4</v>
      </c>
      <c r="H50" s="15">
        <v>0.67490000000000006</v>
      </c>
      <c r="I50" s="16">
        <f t="shared" si="2"/>
        <v>1.0602999999999999E-3</v>
      </c>
      <c r="J50" s="11">
        <v>9.0629999999999997E-4</v>
      </c>
      <c r="K50" s="12">
        <v>0.64170000000000005</v>
      </c>
      <c r="L50" s="13">
        <f t="shared" si="3"/>
        <v>5.8160000000000004E-4</v>
      </c>
      <c r="M50" s="14">
        <v>1</v>
      </c>
      <c r="N50" s="13">
        <f t="shared" si="4"/>
        <v>5.8160000000000004E-4</v>
      </c>
      <c r="O50" s="15">
        <v>0.78759999999999997</v>
      </c>
      <c r="P50" s="16">
        <f t="shared" si="5"/>
        <v>7.138E-4</v>
      </c>
      <c r="T50" s="70"/>
    </row>
    <row r="51" spans="2:20" x14ac:dyDescent="0.2">
      <c r="B51" s="10">
        <v>44</v>
      </c>
      <c r="C51" s="11">
        <v>1.7214999999999999E-3</v>
      </c>
      <c r="D51" s="12">
        <v>0.52190000000000003</v>
      </c>
      <c r="E51" s="13">
        <f t="shared" si="0"/>
        <v>8.9849999999999999E-4</v>
      </c>
      <c r="F51" s="14">
        <v>1</v>
      </c>
      <c r="G51" s="13">
        <f t="shared" si="1"/>
        <v>8.9849999999999999E-4</v>
      </c>
      <c r="H51" s="15">
        <v>0.67490000000000006</v>
      </c>
      <c r="I51" s="16">
        <f t="shared" si="2"/>
        <v>1.1617999999999999E-3</v>
      </c>
      <c r="J51" s="11">
        <v>9.7659999999999999E-4</v>
      </c>
      <c r="K51" s="12">
        <v>0.64170000000000005</v>
      </c>
      <c r="L51" s="13">
        <f t="shared" si="3"/>
        <v>6.267E-4</v>
      </c>
      <c r="M51" s="14">
        <v>1</v>
      </c>
      <c r="N51" s="13">
        <f t="shared" si="4"/>
        <v>6.267E-4</v>
      </c>
      <c r="O51" s="15">
        <v>0.78759999999999997</v>
      </c>
      <c r="P51" s="16">
        <f t="shared" si="5"/>
        <v>7.6920000000000005E-4</v>
      </c>
      <c r="T51" s="70"/>
    </row>
    <row r="52" spans="2:20" x14ac:dyDescent="0.2">
      <c r="B52" s="10">
        <v>45</v>
      </c>
      <c r="C52" s="11">
        <v>1.8466000000000001E-3</v>
      </c>
      <c r="D52" s="12">
        <v>0.52190000000000003</v>
      </c>
      <c r="E52" s="13">
        <f t="shared" si="0"/>
        <v>9.6369999999999995E-4</v>
      </c>
      <c r="F52" s="14">
        <v>1</v>
      </c>
      <c r="G52" s="13">
        <f t="shared" si="1"/>
        <v>9.6369999999999995E-4</v>
      </c>
      <c r="H52" s="15">
        <v>0.67490000000000006</v>
      </c>
      <c r="I52" s="16">
        <f t="shared" si="2"/>
        <v>1.2463000000000001E-3</v>
      </c>
      <c r="J52" s="11">
        <v>1.0449000000000001E-3</v>
      </c>
      <c r="K52" s="12">
        <v>0.64170000000000005</v>
      </c>
      <c r="L52" s="13">
        <f t="shared" si="3"/>
        <v>6.7049999999999998E-4</v>
      </c>
      <c r="M52" s="14">
        <v>1</v>
      </c>
      <c r="N52" s="13">
        <f t="shared" si="4"/>
        <v>6.7049999999999998E-4</v>
      </c>
      <c r="O52" s="15">
        <v>0.78759999999999997</v>
      </c>
      <c r="P52" s="16">
        <f t="shared" si="5"/>
        <v>8.2299999999999995E-4</v>
      </c>
      <c r="T52" s="70"/>
    </row>
    <row r="53" spans="2:20" x14ac:dyDescent="0.2">
      <c r="B53" s="10">
        <v>46</v>
      </c>
      <c r="C53" s="11">
        <v>1.9838999999999998E-3</v>
      </c>
      <c r="D53" s="12">
        <v>0.52190000000000003</v>
      </c>
      <c r="E53" s="13">
        <f t="shared" si="0"/>
        <v>1.0353999999999999E-3</v>
      </c>
      <c r="F53" s="14">
        <v>1</v>
      </c>
      <c r="G53" s="13">
        <f t="shared" si="1"/>
        <v>1.0353999999999999E-3</v>
      </c>
      <c r="H53" s="15">
        <v>0.67490000000000006</v>
      </c>
      <c r="I53" s="16">
        <f t="shared" si="2"/>
        <v>1.3389000000000001E-3</v>
      </c>
      <c r="J53" s="11">
        <v>1.1276999999999999E-3</v>
      </c>
      <c r="K53" s="12">
        <v>0.64170000000000005</v>
      </c>
      <c r="L53" s="13">
        <f t="shared" si="3"/>
        <v>7.2360000000000002E-4</v>
      </c>
      <c r="M53" s="14">
        <v>1</v>
      </c>
      <c r="N53" s="13">
        <f t="shared" si="4"/>
        <v>7.2360000000000002E-4</v>
      </c>
      <c r="O53" s="15">
        <v>0.78759999999999997</v>
      </c>
      <c r="P53" s="16">
        <f t="shared" si="5"/>
        <v>8.8820000000000001E-4</v>
      </c>
      <c r="T53" s="70"/>
    </row>
    <row r="54" spans="2:20" x14ac:dyDescent="0.2">
      <c r="B54" s="10">
        <v>47</v>
      </c>
      <c r="C54" s="11">
        <v>2.1001000000000001E-3</v>
      </c>
      <c r="D54" s="12">
        <v>0.52190000000000003</v>
      </c>
      <c r="E54" s="13">
        <f t="shared" si="0"/>
        <v>1.096E-3</v>
      </c>
      <c r="F54" s="14">
        <v>1</v>
      </c>
      <c r="G54" s="13">
        <f t="shared" si="1"/>
        <v>1.096E-3</v>
      </c>
      <c r="H54" s="15">
        <v>0.67490000000000006</v>
      </c>
      <c r="I54" s="16">
        <f t="shared" si="2"/>
        <v>1.4174000000000001E-3</v>
      </c>
      <c r="J54" s="11">
        <v>1.2323E-3</v>
      </c>
      <c r="K54" s="12">
        <v>0.64170000000000005</v>
      </c>
      <c r="L54" s="13">
        <f t="shared" si="3"/>
        <v>7.9080000000000003E-4</v>
      </c>
      <c r="M54" s="14">
        <v>1</v>
      </c>
      <c r="N54" s="13">
        <f t="shared" si="4"/>
        <v>7.9080000000000003E-4</v>
      </c>
      <c r="O54" s="15">
        <v>0.78759999999999997</v>
      </c>
      <c r="P54" s="16">
        <f t="shared" si="5"/>
        <v>9.7059999999999996E-4</v>
      </c>
      <c r="T54" s="70"/>
    </row>
    <row r="55" spans="2:20" x14ac:dyDescent="0.2">
      <c r="B55" s="10">
        <v>48</v>
      </c>
      <c r="C55" s="11">
        <v>2.2653E-3</v>
      </c>
      <c r="D55" s="12">
        <v>0.52190000000000003</v>
      </c>
      <c r="E55" s="13">
        <f t="shared" si="0"/>
        <v>1.1823000000000001E-3</v>
      </c>
      <c r="F55" s="14">
        <v>1</v>
      </c>
      <c r="G55" s="13">
        <f t="shared" si="1"/>
        <v>1.1823000000000001E-3</v>
      </c>
      <c r="H55" s="15">
        <v>0.67490000000000006</v>
      </c>
      <c r="I55" s="16">
        <f t="shared" si="2"/>
        <v>1.5288999999999999E-3</v>
      </c>
      <c r="J55" s="11">
        <v>1.3499E-3</v>
      </c>
      <c r="K55" s="12">
        <v>0.64170000000000005</v>
      </c>
      <c r="L55" s="13">
        <f t="shared" si="3"/>
        <v>8.6620000000000002E-4</v>
      </c>
      <c r="M55" s="14">
        <v>1</v>
      </c>
      <c r="N55" s="13">
        <f t="shared" si="4"/>
        <v>8.6620000000000002E-4</v>
      </c>
      <c r="O55" s="15">
        <v>0.78759999999999997</v>
      </c>
      <c r="P55" s="16">
        <f t="shared" si="5"/>
        <v>1.0632E-3</v>
      </c>
      <c r="T55" s="70"/>
    </row>
    <row r="56" spans="2:20" x14ac:dyDescent="0.2">
      <c r="B56" s="10">
        <v>49</v>
      </c>
      <c r="C56" s="11">
        <v>2.3161000000000002E-3</v>
      </c>
      <c r="D56" s="12">
        <v>0.52190000000000003</v>
      </c>
      <c r="E56" s="13">
        <f t="shared" si="0"/>
        <v>1.2087999999999999E-3</v>
      </c>
      <c r="F56" s="14">
        <v>1</v>
      </c>
      <c r="G56" s="13">
        <f t="shared" si="1"/>
        <v>1.2087999999999999E-3</v>
      </c>
      <c r="H56" s="15">
        <v>0.67490000000000006</v>
      </c>
      <c r="I56" s="16">
        <f t="shared" si="2"/>
        <v>1.5631E-3</v>
      </c>
      <c r="J56" s="11">
        <v>1.4549000000000001E-3</v>
      </c>
      <c r="K56" s="12">
        <v>0.64170000000000005</v>
      </c>
      <c r="L56" s="13">
        <f t="shared" si="3"/>
        <v>9.3360000000000003E-4</v>
      </c>
      <c r="M56" s="14">
        <v>1</v>
      </c>
      <c r="N56" s="13">
        <f t="shared" si="4"/>
        <v>9.3360000000000003E-4</v>
      </c>
      <c r="O56" s="15">
        <v>0.78759999999999997</v>
      </c>
      <c r="P56" s="16">
        <f t="shared" si="5"/>
        <v>1.1459E-3</v>
      </c>
      <c r="T56" s="70"/>
    </row>
    <row r="57" spans="2:20" x14ac:dyDescent="0.2">
      <c r="B57" s="10">
        <v>50</v>
      </c>
      <c r="C57" s="11">
        <v>2.4762E-3</v>
      </c>
      <c r="D57" s="12">
        <v>0.52190000000000003</v>
      </c>
      <c r="E57" s="13">
        <f t="shared" si="0"/>
        <v>1.2922999999999999E-3</v>
      </c>
      <c r="F57" s="14">
        <v>1</v>
      </c>
      <c r="G57" s="13">
        <f t="shared" si="1"/>
        <v>1.2922999999999999E-3</v>
      </c>
      <c r="H57" s="15">
        <v>0.67490000000000006</v>
      </c>
      <c r="I57" s="16">
        <f t="shared" si="2"/>
        <v>1.6712000000000001E-3</v>
      </c>
      <c r="J57" s="11">
        <v>1.5665E-3</v>
      </c>
      <c r="K57" s="12">
        <v>0.64170000000000005</v>
      </c>
      <c r="L57" s="13">
        <f t="shared" si="3"/>
        <v>1.0051999999999999E-3</v>
      </c>
      <c r="M57" s="14">
        <v>1</v>
      </c>
      <c r="N57" s="13">
        <f t="shared" si="4"/>
        <v>1.0051999999999999E-3</v>
      </c>
      <c r="O57" s="15">
        <v>0.78759999999999997</v>
      </c>
      <c r="P57" s="16">
        <f t="shared" si="5"/>
        <v>1.2338E-3</v>
      </c>
      <c r="T57" s="70"/>
    </row>
    <row r="58" spans="2:20" x14ac:dyDescent="0.2">
      <c r="B58" s="10">
        <v>51</v>
      </c>
      <c r="C58" s="11">
        <v>2.6668999999999998E-3</v>
      </c>
      <c r="D58" s="12">
        <v>0.52190000000000003</v>
      </c>
      <c r="E58" s="13">
        <f t="shared" si="0"/>
        <v>1.3919E-3</v>
      </c>
      <c r="F58" s="14">
        <v>1</v>
      </c>
      <c r="G58" s="13">
        <f t="shared" si="1"/>
        <v>1.3919E-3</v>
      </c>
      <c r="H58" s="15">
        <v>0.67490000000000006</v>
      </c>
      <c r="I58" s="16">
        <f t="shared" si="2"/>
        <v>1.7998999999999999E-3</v>
      </c>
      <c r="J58" s="11">
        <v>1.6873999999999999E-3</v>
      </c>
      <c r="K58" s="12">
        <v>0.64170000000000005</v>
      </c>
      <c r="L58" s="13">
        <f t="shared" si="3"/>
        <v>1.0828000000000001E-3</v>
      </c>
      <c r="M58" s="14">
        <v>1</v>
      </c>
      <c r="N58" s="13">
        <f t="shared" si="4"/>
        <v>1.0828000000000001E-3</v>
      </c>
      <c r="O58" s="15">
        <v>0.78759999999999997</v>
      </c>
      <c r="P58" s="16">
        <f t="shared" si="5"/>
        <v>1.3290000000000001E-3</v>
      </c>
      <c r="T58" s="70"/>
    </row>
    <row r="59" spans="2:20" x14ac:dyDescent="0.2">
      <c r="B59" s="10">
        <v>52</v>
      </c>
      <c r="C59" s="11">
        <v>2.8804999999999998E-3</v>
      </c>
      <c r="D59" s="12">
        <v>0.52190000000000003</v>
      </c>
      <c r="E59" s="13">
        <f t="shared" si="0"/>
        <v>1.5032999999999999E-3</v>
      </c>
      <c r="F59" s="14">
        <v>1</v>
      </c>
      <c r="G59" s="13">
        <f t="shared" si="1"/>
        <v>1.5032999999999999E-3</v>
      </c>
      <c r="H59" s="15">
        <v>0.67490000000000006</v>
      </c>
      <c r="I59" s="16">
        <f t="shared" si="2"/>
        <v>1.944E-3</v>
      </c>
      <c r="J59" s="11">
        <v>1.8194999999999999E-3</v>
      </c>
      <c r="K59" s="12">
        <v>0.64170000000000005</v>
      </c>
      <c r="L59" s="13">
        <f t="shared" si="3"/>
        <v>1.1676E-3</v>
      </c>
      <c r="M59" s="14">
        <v>1</v>
      </c>
      <c r="N59" s="13">
        <f t="shared" si="4"/>
        <v>1.1676E-3</v>
      </c>
      <c r="O59" s="15">
        <v>0.78759999999999997</v>
      </c>
      <c r="P59" s="16">
        <f t="shared" si="5"/>
        <v>1.433E-3</v>
      </c>
      <c r="T59" s="70"/>
    </row>
    <row r="60" spans="2:20" x14ac:dyDescent="0.2">
      <c r="B60" s="10">
        <v>53</v>
      </c>
      <c r="C60" s="11">
        <v>3.1546999999999999E-3</v>
      </c>
      <c r="D60" s="12">
        <v>0.52190000000000003</v>
      </c>
      <c r="E60" s="13">
        <f t="shared" si="0"/>
        <v>1.6463999999999999E-3</v>
      </c>
      <c r="F60" s="14">
        <v>1</v>
      </c>
      <c r="G60" s="13">
        <f t="shared" si="1"/>
        <v>1.6463999999999999E-3</v>
      </c>
      <c r="H60" s="15">
        <v>0.67490000000000006</v>
      </c>
      <c r="I60" s="16">
        <f t="shared" si="2"/>
        <v>2.1291000000000001E-3</v>
      </c>
      <c r="J60" s="11">
        <v>1.9556E-3</v>
      </c>
      <c r="K60" s="12">
        <v>0.64170000000000005</v>
      </c>
      <c r="L60" s="13">
        <f t="shared" si="3"/>
        <v>1.2549E-3</v>
      </c>
      <c r="M60" s="14">
        <v>1</v>
      </c>
      <c r="N60" s="13">
        <f t="shared" si="4"/>
        <v>1.2549E-3</v>
      </c>
      <c r="O60" s="15">
        <v>0.78759999999999997</v>
      </c>
      <c r="P60" s="16">
        <f t="shared" si="5"/>
        <v>1.5402E-3</v>
      </c>
      <c r="T60" s="70"/>
    </row>
    <row r="61" spans="2:20" x14ac:dyDescent="0.2">
      <c r="B61" s="10">
        <v>54</v>
      </c>
      <c r="C61" s="11">
        <v>3.4548999999999999E-3</v>
      </c>
      <c r="D61" s="12">
        <v>0.52190000000000003</v>
      </c>
      <c r="E61" s="13">
        <f t="shared" si="0"/>
        <v>1.8031E-3</v>
      </c>
      <c r="F61" s="14">
        <v>1</v>
      </c>
      <c r="G61" s="13">
        <f t="shared" si="1"/>
        <v>1.8031E-3</v>
      </c>
      <c r="H61" s="15">
        <v>0.67490000000000006</v>
      </c>
      <c r="I61" s="16">
        <f t="shared" si="2"/>
        <v>2.3316999999999999E-3</v>
      </c>
      <c r="J61" s="11">
        <v>2.0931999999999999E-3</v>
      </c>
      <c r="K61" s="12">
        <v>0.64170000000000005</v>
      </c>
      <c r="L61" s="13">
        <f t="shared" si="3"/>
        <v>1.3431999999999999E-3</v>
      </c>
      <c r="M61" s="14">
        <v>1</v>
      </c>
      <c r="N61" s="13">
        <f t="shared" si="4"/>
        <v>1.3431999999999999E-3</v>
      </c>
      <c r="O61" s="15">
        <v>0.78759999999999997</v>
      </c>
      <c r="P61" s="16">
        <f t="shared" si="5"/>
        <v>1.6486000000000001E-3</v>
      </c>
      <c r="T61" s="70"/>
    </row>
    <row r="62" spans="2:20" x14ac:dyDescent="0.2">
      <c r="B62" s="10">
        <v>55</v>
      </c>
      <c r="C62" s="11">
        <v>3.7716E-3</v>
      </c>
      <c r="D62" s="12">
        <v>0.52190000000000003</v>
      </c>
      <c r="E62" s="13">
        <f t="shared" si="0"/>
        <v>1.9683999999999999E-3</v>
      </c>
      <c r="F62" s="14">
        <v>1</v>
      </c>
      <c r="G62" s="13">
        <f t="shared" si="1"/>
        <v>1.9683999999999999E-3</v>
      </c>
      <c r="H62" s="15">
        <v>0.67490000000000006</v>
      </c>
      <c r="I62" s="16">
        <f t="shared" si="2"/>
        <v>2.5455E-3</v>
      </c>
      <c r="J62" s="11">
        <v>2.2380999999999998E-3</v>
      </c>
      <c r="K62" s="12">
        <v>0.64170000000000005</v>
      </c>
      <c r="L62" s="13">
        <f t="shared" si="3"/>
        <v>1.4362000000000001E-3</v>
      </c>
      <c r="M62" s="14">
        <v>0.97440000000000004</v>
      </c>
      <c r="N62" s="13">
        <f t="shared" si="4"/>
        <v>1.3994000000000001E-3</v>
      </c>
      <c r="O62" s="15">
        <v>0.78759999999999997</v>
      </c>
      <c r="P62" s="16">
        <f t="shared" si="5"/>
        <v>1.7627000000000001E-3</v>
      </c>
      <c r="T62" s="70"/>
    </row>
    <row r="63" spans="2:20" x14ac:dyDescent="0.2">
      <c r="B63" s="10">
        <v>56</v>
      </c>
      <c r="C63" s="11">
        <v>4.0921000000000004E-3</v>
      </c>
      <c r="D63" s="12">
        <v>0.52190000000000003</v>
      </c>
      <c r="E63" s="13">
        <f t="shared" si="0"/>
        <v>2.1356999999999999E-3</v>
      </c>
      <c r="F63" s="14">
        <v>1</v>
      </c>
      <c r="G63" s="13">
        <f t="shared" si="1"/>
        <v>2.1356999999999999E-3</v>
      </c>
      <c r="H63" s="15">
        <v>0.67490000000000006</v>
      </c>
      <c r="I63" s="16">
        <f t="shared" si="2"/>
        <v>2.7618E-3</v>
      </c>
      <c r="J63" s="11">
        <v>2.3800000000000002E-3</v>
      </c>
      <c r="K63" s="12">
        <v>0.64170000000000005</v>
      </c>
      <c r="L63" s="13">
        <f t="shared" si="3"/>
        <v>1.5272E-3</v>
      </c>
      <c r="M63" s="14">
        <v>0.94879999999999998</v>
      </c>
      <c r="N63" s="13">
        <f t="shared" si="4"/>
        <v>1.449E-3</v>
      </c>
      <c r="O63" s="15">
        <v>0.78759999999999997</v>
      </c>
      <c r="P63" s="16">
        <f t="shared" si="5"/>
        <v>1.8745000000000001E-3</v>
      </c>
      <c r="T63" s="70"/>
    </row>
    <row r="64" spans="2:20" x14ac:dyDescent="0.2">
      <c r="B64" s="10">
        <v>57</v>
      </c>
      <c r="C64" s="11">
        <v>4.4254000000000003E-3</v>
      </c>
      <c r="D64" s="12">
        <v>0.52190000000000003</v>
      </c>
      <c r="E64" s="13">
        <f t="shared" si="0"/>
        <v>2.3096000000000002E-3</v>
      </c>
      <c r="F64" s="14">
        <v>1</v>
      </c>
      <c r="G64" s="13">
        <f t="shared" si="1"/>
        <v>2.3096000000000002E-3</v>
      </c>
      <c r="H64" s="15">
        <v>0.67490000000000006</v>
      </c>
      <c r="I64" s="16">
        <f t="shared" si="2"/>
        <v>2.9867000000000001E-3</v>
      </c>
      <c r="J64" s="11">
        <v>2.5179E-3</v>
      </c>
      <c r="K64" s="12">
        <v>0.64170000000000005</v>
      </c>
      <c r="L64" s="13">
        <f t="shared" si="3"/>
        <v>1.6157000000000001E-3</v>
      </c>
      <c r="M64" s="14">
        <v>0.92320000000000002</v>
      </c>
      <c r="N64" s="13">
        <f t="shared" si="4"/>
        <v>1.4916E-3</v>
      </c>
      <c r="O64" s="15">
        <v>0.78759999999999997</v>
      </c>
      <c r="P64" s="16">
        <f t="shared" si="5"/>
        <v>1.9830999999999998E-3</v>
      </c>
      <c r="T64" s="70"/>
    </row>
    <row r="65" spans="2:20" x14ac:dyDescent="0.2">
      <c r="B65" s="10">
        <v>58</v>
      </c>
      <c r="C65" s="11">
        <v>4.7643E-3</v>
      </c>
      <c r="D65" s="12">
        <v>0.52190000000000003</v>
      </c>
      <c r="E65" s="13">
        <f t="shared" si="0"/>
        <v>2.4865E-3</v>
      </c>
      <c r="F65" s="14">
        <v>1</v>
      </c>
      <c r="G65" s="13">
        <f t="shared" si="1"/>
        <v>2.4865E-3</v>
      </c>
      <c r="H65" s="15">
        <v>0.67490000000000006</v>
      </c>
      <c r="I65" s="16">
        <f t="shared" si="2"/>
        <v>3.2154000000000002E-3</v>
      </c>
      <c r="J65" s="11">
        <v>2.647E-3</v>
      </c>
      <c r="K65" s="12">
        <v>0.64170000000000005</v>
      </c>
      <c r="L65" s="13">
        <f t="shared" si="3"/>
        <v>1.6986E-3</v>
      </c>
      <c r="M65" s="14">
        <v>0.89759999999999995</v>
      </c>
      <c r="N65" s="13">
        <f t="shared" si="4"/>
        <v>1.5246999999999999E-3</v>
      </c>
      <c r="O65" s="15">
        <v>0.78759999999999997</v>
      </c>
      <c r="P65" s="16">
        <f t="shared" si="5"/>
        <v>2.0847999999999999E-3</v>
      </c>
      <c r="T65" s="70"/>
    </row>
    <row r="66" spans="2:20" x14ac:dyDescent="0.2">
      <c r="B66" s="10">
        <v>59</v>
      </c>
      <c r="C66" s="11">
        <v>5.1558999999999997E-3</v>
      </c>
      <c r="D66" s="12">
        <v>0.52190000000000003</v>
      </c>
      <c r="E66" s="13">
        <f t="shared" si="0"/>
        <v>2.6909E-3</v>
      </c>
      <c r="F66" s="14">
        <v>1</v>
      </c>
      <c r="G66" s="13">
        <f t="shared" si="1"/>
        <v>2.6909E-3</v>
      </c>
      <c r="H66" s="15">
        <v>0.67490000000000006</v>
      </c>
      <c r="I66" s="16">
        <f t="shared" si="2"/>
        <v>3.4797000000000001E-3</v>
      </c>
      <c r="J66" s="11">
        <v>2.8178000000000001E-3</v>
      </c>
      <c r="K66" s="12">
        <v>0.64170000000000005</v>
      </c>
      <c r="L66" s="13">
        <f t="shared" si="3"/>
        <v>1.8082E-3</v>
      </c>
      <c r="M66" s="14">
        <v>0.87209999999999999</v>
      </c>
      <c r="N66" s="13">
        <f t="shared" si="4"/>
        <v>1.5769E-3</v>
      </c>
      <c r="O66" s="15">
        <v>0.78759999999999997</v>
      </c>
      <c r="P66" s="16">
        <f t="shared" si="5"/>
        <v>2.2193E-3</v>
      </c>
      <c r="T66" s="70"/>
    </row>
    <row r="67" spans="2:20" x14ac:dyDescent="0.2">
      <c r="B67" s="10">
        <v>60</v>
      </c>
      <c r="C67" s="11">
        <v>5.5716999999999997E-3</v>
      </c>
      <c r="D67" s="12">
        <v>0.5282</v>
      </c>
      <c r="E67" s="13">
        <f t="shared" si="0"/>
        <v>2.9429999999999999E-3</v>
      </c>
      <c r="F67" s="14">
        <v>1</v>
      </c>
      <c r="G67" s="13">
        <f t="shared" si="1"/>
        <v>2.9429999999999999E-3</v>
      </c>
      <c r="H67" s="15">
        <v>0.67490000000000006</v>
      </c>
      <c r="I67" s="16">
        <f t="shared" si="2"/>
        <v>3.7602999999999998E-3</v>
      </c>
      <c r="J67" s="11">
        <v>3.0049999999999999E-3</v>
      </c>
      <c r="K67" s="12">
        <v>0.64170000000000005</v>
      </c>
      <c r="L67" s="13">
        <f t="shared" si="3"/>
        <v>1.9283E-3</v>
      </c>
      <c r="M67" s="14">
        <v>0.84650000000000003</v>
      </c>
      <c r="N67" s="13">
        <f t="shared" si="4"/>
        <v>1.6322999999999999E-3</v>
      </c>
      <c r="O67" s="15">
        <v>0.78759999999999997</v>
      </c>
      <c r="P67" s="16">
        <f t="shared" si="5"/>
        <v>2.3666999999999998E-3</v>
      </c>
      <c r="T67" s="70"/>
    </row>
    <row r="68" spans="2:20" x14ac:dyDescent="0.2">
      <c r="B68" s="10">
        <v>61</v>
      </c>
      <c r="C68" s="11">
        <v>6.0578000000000003E-3</v>
      </c>
      <c r="D68" s="12">
        <v>0.54320000000000002</v>
      </c>
      <c r="E68" s="13">
        <f t="shared" si="0"/>
        <v>3.2905999999999999E-3</v>
      </c>
      <c r="F68" s="14">
        <v>1</v>
      </c>
      <c r="G68" s="13">
        <f t="shared" si="1"/>
        <v>3.2905999999999999E-3</v>
      </c>
      <c r="H68" s="15">
        <v>0.67490000000000006</v>
      </c>
      <c r="I68" s="16">
        <f t="shared" si="2"/>
        <v>4.0883999999999998E-3</v>
      </c>
      <c r="J68" s="11">
        <v>3.1954000000000001E-3</v>
      </c>
      <c r="K68" s="12">
        <v>0.64170000000000005</v>
      </c>
      <c r="L68" s="13">
        <f t="shared" si="3"/>
        <v>2.0504999999999998E-3</v>
      </c>
      <c r="M68" s="14">
        <v>0.79849999999999999</v>
      </c>
      <c r="N68" s="13">
        <f t="shared" si="4"/>
        <v>1.6373E-3</v>
      </c>
      <c r="O68" s="15">
        <v>0.78759999999999997</v>
      </c>
      <c r="P68" s="16">
        <f t="shared" si="5"/>
        <v>2.5167000000000002E-3</v>
      </c>
      <c r="T68" s="70"/>
    </row>
    <row r="69" spans="2:20" x14ac:dyDescent="0.2">
      <c r="B69" s="10">
        <v>62</v>
      </c>
      <c r="C69" s="11">
        <v>6.5909000000000002E-3</v>
      </c>
      <c r="D69" s="12">
        <v>0.56189999999999996</v>
      </c>
      <c r="E69" s="13">
        <f t="shared" si="0"/>
        <v>3.7033999999999999E-3</v>
      </c>
      <c r="F69" s="14">
        <v>1</v>
      </c>
      <c r="G69" s="13">
        <f t="shared" si="1"/>
        <v>3.7033999999999999E-3</v>
      </c>
      <c r="H69" s="15">
        <v>0.67490000000000006</v>
      </c>
      <c r="I69" s="16">
        <f t="shared" si="2"/>
        <v>4.4482000000000002E-3</v>
      </c>
      <c r="J69" s="11">
        <v>3.4096E-3</v>
      </c>
      <c r="K69" s="12">
        <v>0.64170000000000005</v>
      </c>
      <c r="L69" s="13">
        <f t="shared" si="3"/>
        <v>2.1879E-3</v>
      </c>
      <c r="M69" s="14">
        <v>0.76019999999999999</v>
      </c>
      <c r="N69" s="13">
        <f t="shared" si="4"/>
        <v>1.6632000000000001E-3</v>
      </c>
      <c r="O69" s="15">
        <v>0.78759999999999997</v>
      </c>
      <c r="P69" s="16">
        <f t="shared" si="5"/>
        <v>2.6854000000000001E-3</v>
      </c>
      <c r="T69" s="70"/>
    </row>
    <row r="70" spans="2:20" x14ac:dyDescent="0.2">
      <c r="B70" s="10">
        <v>63</v>
      </c>
      <c r="C70" s="11">
        <v>7.1720000000000004E-3</v>
      </c>
      <c r="D70" s="12">
        <v>0.58389999999999997</v>
      </c>
      <c r="E70" s="13">
        <f t="shared" si="0"/>
        <v>4.1876999999999999E-3</v>
      </c>
      <c r="F70" s="14">
        <v>1</v>
      </c>
      <c r="G70" s="13">
        <f t="shared" si="1"/>
        <v>4.1876999999999999E-3</v>
      </c>
      <c r="H70" s="15">
        <v>0.67490000000000006</v>
      </c>
      <c r="I70" s="16">
        <f t="shared" si="2"/>
        <v>4.8403999999999999E-3</v>
      </c>
      <c r="J70" s="11">
        <v>3.6625E-3</v>
      </c>
      <c r="K70" s="12">
        <v>0.64170000000000005</v>
      </c>
      <c r="L70" s="13">
        <f t="shared" si="3"/>
        <v>2.3502000000000002E-3</v>
      </c>
      <c r="M70" s="14">
        <v>0.73080000000000001</v>
      </c>
      <c r="N70" s="13">
        <f t="shared" si="4"/>
        <v>1.7175000000000001E-3</v>
      </c>
      <c r="O70" s="15">
        <v>0.78759999999999997</v>
      </c>
      <c r="P70" s="16">
        <f t="shared" si="5"/>
        <v>2.8846000000000002E-3</v>
      </c>
      <c r="T70" s="70"/>
    </row>
    <row r="71" spans="2:20" x14ac:dyDescent="0.2">
      <c r="B71" s="10">
        <v>64</v>
      </c>
      <c r="C71" s="11">
        <v>7.7621000000000001E-3</v>
      </c>
      <c r="D71" s="12">
        <v>0.60609999999999997</v>
      </c>
      <c r="E71" s="13">
        <f t="shared" si="0"/>
        <v>4.7045999999999998E-3</v>
      </c>
      <c r="F71" s="14">
        <v>0.96419999999999995</v>
      </c>
      <c r="G71" s="13">
        <f t="shared" si="1"/>
        <v>4.5361999999999998E-3</v>
      </c>
      <c r="H71" s="15">
        <v>0.67490000000000006</v>
      </c>
      <c r="I71" s="16">
        <f t="shared" si="2"/>
        <v>5.2386000000000004E-3</v>
      </c>
      <c r="J71" s="11">
        <v>3.9399999999999999E-3</v>
      </c>
      <c r="K71" s="12">
        <v>0.64170000000000005</v>
      </c>
      <c r="L71" s="13">
        <f t="shared" si="3"/>
        <v>2.5282999999999998E-3</v>
      </c>
      <c r="M71" s="14">
        <v>0.70989999999999998</v>
      </c>
      <c r="N71" s="13">
        <f t="shared" si="4"/>
        <v>1.7948E-3</v>
      </c>
      <c r="O71" s="15">
        <v>0.78759999999999997</v>
      </c>
      <c r="P71" s="16">
        <f t="shared" si="5"/>
        <v>3.1031000000000001E-3</v>
      </c>
      <c r="T71" s="70"/>
    </row>
    <row r="72" spans="2:20" x14ac:dyDescent="0.2">
      <c r="B72" s="10">
        <v>65</v>
      </c>
      <c r="C72" s="11">
        <v>8.4138000000000008E-3</v>
      </c>
      <c r="D72" s="12">
        <v>0.61329999999999996</v>
      </c>
      <c r="E72" s="13">
        <f t="shared" ref="E72:E128" si="6">+ROUND(D72*C72,7)</f>
        <v>5.1602000000000002E-3</v>
      </c>
      <c r="F72" s="14">
        <v>0.9405</v>
      </c>
      <c r="G72" s="13">
        <f t="shared" ref="G72:G128" si="7">+ROUND(F72*E72,7)</f>
        <v>4.8532000000000002E-3</v>
      </c>
      <c r="H72" s="15">
        <v>0.67490000000000006</v>
      </c>
      <c r="I72" s="16">
        <f t="shared" ref="I72:I128" si="8">+ROUND(H72*C72,7)</f>
        <v>5.6785000000000004E-3</v>
      </c>
      <c r="J72" s="11">
        <v>4.2551000000000004E-3</v>
      </c>
      <c r="K72" s="12">
        <v>0.64170000000000005</v>
      </c>
      <c r="L72" s="13">
        <f t="shared" ref="L72:L128" si="9">+ROUND(K72*J72,7)</f>
        <v>2.7304999999999999E-3</v>
      </c>
      <c r="M72" s="14">
        <v>0.69189999999999996</v>
      </c>
      <c r="N72" s="13">
        <f t="shared" ref="N72:N128" si="10">+ROUND(M72*L72,7)</f>
        <v>1.8892E-3</v>
      </c>
      <c r="O72" s="15">
        <v>0.78759999999999997</v>
      </c>
      <c r="P72" s="16">
        <f t="shared" ref="P72:P128" si="11">+ROUND(O72*J72,7)</f>
        <v>3.3513000000000002E-3</v>
      </c>
      <c r="T72" s="70"/>
    </row>
    <row r="73" spans="2:20" x14ac:dyDescent="0.2">
      <c r="B73" s="10">
        <v>66</v>
      </c>
      <c r="C73" s="11">
        <v>9.0916E-3</v>
      </c>
      <c r="D73" s="12">
        <v>0.61329999999999996</v>
      </c>
      <c r="E73" s="13">
        <f t="shared" si="6"/>
        <v>5.5759E-3</v>
      </c>
      <c r="F73" s="14">
        <v>0.93920000000000003</v>
      </c>
      <c r="G73" s="13">
        <f t="shared" si="7"/>
        <v>5.2369000000000001E-3</v>
      </c>
      <c r="H73" s="15">
        <v>0.67490000000000006</v>
      </c>
      <c r="I73" s="16">
        <f t="shared" si="8"/>
        <v>6.1358999999999997E-3</v>
      </c>
      <c r="J73" s="11">
        <v>4.5827999999999997E-3</v>
      </c>
      <c r="K73" s="12">
        <v>0.64900000000000002</v>
      </c>
      <c r="L73" s="13">
        <f t="shared" si="9"/>
        <v>2.9742000000000002E-3</v>
      </c>
      <c r="M73" s="14">
        <v>0.67490000000000006</v>
      </c>
      <c r="N73" s="13">
        <f t="shared" si="10"/>
        <v>2.0073000000000001E-3</v>
      </c>
      <c r="O73" s="15">
        <v>0.78759999999999997</v>
      </c>
      <c r="P73" s="16">
        <f t="shared" si="11"/>
        <v>3.6094E-3</v>
      </c>
      <c r="T73" s="70"/>
    </row>
    <row r="74" spans="2:20" x14ac:dyDescent="0.2">
      <c r="B74" s="10">
        <v>67</v>
      </c>
      <c r="C74" s="11">
        <v>9.8654999999999993E-3</v>
      </c>
      <c r="D74" s="12">
        <v>0.61329999999999996</v>
      </c>
      <c r="E74" s="13">
        <f t="shared" si="6"/>
        <v>6.0505000000000003E-3</v>
      </c>
      <c r="F74" s="14">
        <v>0.93659999999999999</v>
      </c>
      <c r="G74" s="13">
        <f t="shared" si="7"/>
        <v>5.6668999999999999E-3</v>
      </c>
      <c r="H74" s="15">
        <v>0.67490000000000006</v>
      </c>
      <c r="I74" s="16">
        <f t="shared" si="8"/>
        <v>6.6582000000000004E-3</v>
      </c>
      <c r="J74" s="11">
        <v>4.8789000000000003E-3</v>
      </c>
      <c r="K74" s="12">
        <v>0.66349999999999998</v>
      </c>
      <c r="L74" s="13">
        <f t="shared" si="9"/>
        <v>3.2372E-3</v>
      </c>
      <c r="M74" s="14">
        <v>0.6633</v>
      </c>
      <c r="N74" s="13">
        <f t="shared" si="10"/>
        <v>2.1472000000000002E-3</v>
      </c>
      <c r="O74" s="15">
        <v>0.78759999999999997</v>
      </c>
      <c r="P74" s="16">
        <f t="shared" si="11"/>
        <v>3.8425999999999998E-3</v>
      </c>
      <c r="T74" s="70"/>
    </row>
    <row r="75" spans="2:20" x14ac:dyDescent="0.2">
      <c r="B75" s="10">
        <v>68</v>
      </c>
      <c r="C75" s="11">
        <v>1.072E-2</v>
      </c>
      <c r="D75" s="12">
        <v>0.61329999999999996</v>
      </c>
      <c r="E75" s="13">
        <f t="shared" si="6"/>
        <v>6.5745999999999999E-3</v>
      </c>
      <c r="F75" s="14">
        <v>0.93289999999999995</v>
      </c>
      <c r="G75" s="13">
        <f t="shared" si="7"/>
        <v>6.1333999999999998E-3</v>
      </c>
      <c r="H75" s="15">
        <v>0.67800000000000005</v>
      </c>
      <c r="I75" s="16">
        <f t="shared" si="8"/>
        <v>7.2681999999999998E-3</v>
      </c>
      <c r="J75" s="11">
        <v>5.2191E-3</v>
      </c>
      <c r="K75" s="12">
        <v>0.67789999999999995</v>
      </c>
      <c r="L75" s="13">
        <f t="shared" si="9"/>
        <v>3.5379999999999999E-3</v>
      </c>
      <c r="M75" s="14">
        <v>0.65710000000000002</v>
      </c>
      <c r="N75" s="13">
        <f t="shared" si="10"/>
        <v>2.3248000000000001E-3</v>
      </c>
      <c r="O75" s="15">
        <v>0.78759999999999997</v>
      </c>
      <c r="P75" s="16">
        <f t="shared" si="11"/>
        <v>4.1105999999999998E-3</v>
      </c>
      <c r="T75" s="70"/>
    </row>
    <row r="76" spans="2:20" x14ac:dyDescent="0.2">
      <c r="B76" s="10">
        <v>69</v>
      </c>
      <c r="C76" s="11">
        <v>1.1727599999999999E-2</v>
      </c>
      <c r="D76" s="12">
        <v>0.61329999999999996</v>
      </c>
      <c r="E76" s="13">
        <f t="shared" si="6"/>
        <v>7.1925000000000001E-3</v>
      </c>
      <c r="F76" s="14">
        <v>0.9284</v>
      </c>
      <c r="G76" s="13">
        <f t="shared" si="7"/>
        <v>6.6775000000000003E-3</v>
      </c>
      <c r="H76" s="15">
        <v>0.68140000000000001</v>
      </c>
      <c r="I76" s="16">
        <f t="shared" si="8"/>
        <v>7.9912000000000004E-3</v>
      </c>
      <c r="J76" s="11">
        <v>5.6236000000000003E-3</v>
      </c>
      <c r="K76" s="12">
        <v>0.6915</v>
      </c>
      <c r="L76" s="13">
        <f t="shared" si="9"/>
        <v>3.8887000000000001E-3</v>
      </c>
      <c r="M76" s="14">
        <v>0.65590000000000004</v>
      </c>
      <c r="N76" s="13">
        <f t="shared" si="10"/>
        <v>2.5506000000000001E-3</v>
      </c>
      <c r="O76" s="15">
        <v>0.78759999999999997</v>
      </c>
      <c r="P76" s="16">
        <f t="shared" si="11"/>
        <v>4.4291000000000001E-3</v>
      </c>
      <c r="T76" s="70"/>
    </row>
    <row r="77" spans="2:20" x14ac:dyDescent="0.2">
      <c r="B77" s="10">
        <v>70</v>
      </c>
      <c r="C77" s="11">
        <v>1.2925900000000001E-2</v>
      </c>
      <c r="D77" s="12">
        <v>0.61329999999999996</v>
      </c>
      <c r="E77" s="13">
        <f t="shared" si="6"/>
        <v>7.9275000000000005E-3</v>
      </c>
      <c r="F77" s="14">
        <v>0.9234</v>
      </c>
      <c r="G77" s="13">
        <f t="shared" si="7"/>
        <v>7.3203000000000001E-3</v>
      </c>
      <c r="H77" s="15">
        <v>0.68359999999999999</v>
      </c>
      <c r="I77" s="16">
        <f t="shared" si="8"/>
        <v>8.8360999999999995E-3</v>
      </c>
      <c r="J77" s="11">
        <v>6.1152999999999997E-3</v>
      </c>
      <c r="K77" s="12">
        <v>0.70369999999999999</v>
      </c>
      <c r="L77" s="13">
        <f t="shared" si="9"/>
        <v>4.3033000000000004E-3</v>
      </c>
      <c r="M77" s="14">
        <v>0.65980000000000005</v>
      </c>
      <c r="N77" s="13">
        <f t="shared" si="10"/>
        <v>2.8392999999999999E-3</v>
      </c>
      <c r="O77" s="15">
        <v>0.78759999999999997</v>
      </c>
      <c r="P77" s="16">
        <f t="shared" si="11"/>
        <v>4.8164000000000002E-3</v>
      </c>
      <c r="T77" s="70"/>
    </row>
    <row r="78" spans="2:20" x14ac:dyDescent="0.2">
      <c r="B78" s="10">
        <v>71</v>
      </c>
      <c r="C78" s="11">
        <v>1.43354E-2</v>
      </c>
      <c r="D78" s="12">
        <v>0.61409999999999998</v>
      </c>
      <c r="E78" s="13">
        <f t="shared" si="6"/>
        <v>8.8033999999999994E-3</v>
      </c>
      <c r="F78" s="14">
        <v>0.91830000000000001</v>
      </c>
      <c r="G78" s="13">
        <f t="shared" si="7"/>
        <v>8.0841999999999997E-3</v>
      </c>
      <c r="H78" s="15">
        <v>0.6855</v>
      </c>
      <c r="I78" s="16">
        <f t="shared" si="8"/>
        <v>9.8268999999999995E-3</v>
      </c>
      <c r="J78" s="11">
        <v>6.6816000000000002E-3</v>
      </c>
      <c r="K78" s="12">
        <v>0.71389999999999998</v>
      </c>
      <c r="L78" s="13">
        <f t="shared" si="9"/>
        <v>4.7699999999999999E-3</v>
      </c>
      <c r="M78" s="14">
        <v>0.66830000000000001</v>
      </c>
      <c r="N78" s="13">
        <f t="shared" si="10"/>
        <v>3.1878000000000002E-3</v>
      </c>
      <c r="O78" s="15">
        <v>0.78759999999999997</v>
      </c>
      <c r="P78" s="16">
        <f t="shared" si="11"/>
        <v>5.2624000000000004E-3</v>
      </c>
      <c r="T78" s="70"/>
    </row>
    <row r="79" spans="2:20" x14ac:dyDescent="0.2">
      <c r="B79" s="10">
        <v>72</v>
      </c>
      <c r="C79" s="11">
        <v>1.5916199999999998E-2</v>
      </c>
      <c r="D79" s="12">
        <v>0.62260000000000004</v>
      </c>
      <c r="E79" s="13">
        <f t="shared" si="6"/>
        <v>9.9094000000000005E-3</v>
      </c>
      <c r="F79" s="14">
        <v>0.91339999999999999</v>
      </c>
      <c r="G79" s="13">
        <f t="shared" si="7"/>
        <v>9.0512000000000006E-3</v>
      </c>
      <c r="H79" s="15">
        <v>0.69010000000000005</v>
      </c>
      <c r="I79" s="16">
        <f t="shared" si="8"/>
        <v>1.09838E-2</v>
      </c>
      <c r="J79" s="11">
        <v>7.3842999999999999E-3</v>
      </c>
      <c r="K79" s="12">
        <v>0.72230000000000005</v>
      </c>
      <c r="L79" s="13">
        <f t="shared" si="9"/>
        <v>5.3337000000000002E-3</v>
      </c>
      <c r="M79" s="14">
        <v>0.68100000000000005</v>
      </c>
      <c r="N79" s="13">
        <f t="shared" si="10"/>
        <v>3.6321999999999999E-3</v>
      </c>
      <c r="O79" s="15">
        <v>0.78759999999999997</v>
      </c>
      <c r="P79" s="16">
        <f t="shared" si="11"/>
        <v>5.8158999999999997E-3</v>
      </c>
      <c r="T79" s="70"/>
    </row>
    <row r="80" spans="2:20" x14ac:dyDescent="0.2">
      <c r="B80" s="10">
        <v>73</v>
      </c>
      <c r="C80" s="11">
        <v>1.7658799999999999E-2</v>
      </c>
      <c r="D80" s="12">
        <v>0.63470000000000004</v>
      </c>
      <c r="E80" s="13">
        <f t="shared" si="6"/>
        <v>1.1207999999999999E-2</v>
      </c>
      <c r="F80" s="14">
        <v>0.90900000000000003</v>
      </c>
      <c r="G80" s="13">
        <f t="shared" si="7"/>
        <v>1.01881E-2</v>
      </c>
      <c r="H80" s="15">
        <v>0.69730000000000003</v>
      </c>
      <c r="I80" s="16">
        <f t="shared" si="8"/>
        <v>1.23135E-2</v>
      </c>
      <c r="J80" s="11">
        <v>8.2047999999999999E-3</v>
      </c>
      <c r="K80" s="12">
        <v>0.7319</v>
      </c>
      <c r="L80" s="13">
        <f t="shared" si="9"/>
        <v>6.0051000000000002E-3</v>
      </c>
      <c r="M80" s="14">
        <v>0.69730000000000003</v>
      </c>
      <c r="N80" s="13">
        <f t="shared" si="10"/>
        <v>4.1874E-3</v>
      </c>
      <c r="O80" s="15">
        <v>0.78759999999999997</v>
      </c>
      <c r="P80" s="16">
        <f t="shared" si="11"/>
        <v>6.4621000000000001E-3</v>
      </c>
      <c r="T80" s="70"/>
    </row>
    <row r="81" spans="2:20" x14ac:dyDescent="0.2">
      <c r="B81" s="10">
        <v>74</v>
      </c>
      <c r="C81" s="11">
        <v>1.9560999999999999E-2</v>
      </c>
      <c r="D81" s="12">
        <v>0.65</v>
      </c>
      <c r="E81" s="13">
        <f t="shared" si="6"/>
        <v>1.2714700000000001E-2</v>
      </c>
      <c r="F81" s="14">
        <v>0.90549999999999997</v>
      </c>
      <c r="G81" s="13">
        <f t="shared" si="7"/>
        <v>1.1513199999999999E-2</v>
      </c>
      <c r="H81" s="15">
        <v>0.70689999999999997</v>
      </c>
      <c r="I81" s="16">
        <f t="shared" si="8"/>
        <v>1.38277E-2</v>
      </c>
      <c r="J81" s="11">
        <v>9.0992999999999994E-3</v>
      </c>
      <c r="K81" s="12">
        <v>0.74319999999999997</v>
      </c>
      <c r="L81" s="13">
        <f t="shared" si="9"/>
        <v>6.7625999999999997E-3</v>
      </c>
      <c r="M81" s="14">
        <v>0.71689999999999998</v>
      </c>
      <c r="N81" s="13">
        <f t="shared" si="10"/>
        <v>4.8481000000000002E-3</v>
      </c>
      <c r="O81" s="15">
        <v>0.78759999999999997</v>
      </c>
      <c r="P81" s="16">
        <f t="shared" si="11"/>
        <v>7.1666000000000004E-3</v>
      </c>
      <c r="T81" s="70"/>
    </row>
    <row r="82" spans="2:20" x14ac:dyDescent="0.2">
      <c r="B82" s="10">
        <v>75</v>
      </c>
      <c r="C82" s="11">
        <v>2.1573200000000001E-2</v>
      </c>
      <c r="D82" s="12">
        <v>0.66830000000000001</v>
      </c>
      <c r="E82" s="13">
        <f t="shared" si="6"/>
        <v>1.44174E-2</v>
      </c>
      <c r="F82" s="14">
        <v>0.90290000000000004</v>
      </c>
      <c r="G82" s="13">
        <f t="shared" si="7"/>
        <v>1.30175E-2</v>
      </c>
      <c r="H82" s="15">
        <v>0.71889999999999998</v>
      </c>
      <c r="I82" s="16">
        <f t="shared" si="8"/>
        <v>1.5509E-2</v>
      </c>
      <c r="J82" s="11">
        <v>1.00911E-2</v>
      </c>
      <c r="K82" s="12">
        <v>0.75600000000000001</v>
      </c>
      <c r="L82" s="13">
        <f t="shared" si="9"/>
        <v>7.6289000000000001E-3</v>
      </c>
      <c r="M82" s="14">
        <v>0.73919999999999997</v>
      </c>
      <c r="N82" s="13">
        <f t="shared" si="10"/>
        <v>5.6392999999999999E-3</v>
      </c>
      <c r="O82" s="15">
        <v>0.78759999999999997</v>
      </c>
      <c r="P82" s="16">
        <f t="shared" si="11"/>
        <v>7.9477999999999997E-3</v>
      </c>
      <c r="T82" s="70"/>
    </row>
    <row r="83" spans="2:20" x14ac:dyDescent="0.2">
      <c r="B83" s="10">
        <v>76</v>
      </c>
      <c r="C83" s="11">
        <v>2.3739699999999999E-2</v>
      </c>
      <c r="D83" s="12">
        <v>0.68920000000000003</v>
      </c>
      <c r="E83" s="13">
        <f t="shared" si="6"/>
        <v>1.6361400000000002E-2</v>
      </c>
      <c r="F83" s="14">
        <v>0.90149999999999997</v>
      </c>
      <c r="G83" s="13">
        <f t="shared" si="7"/>
        <v>1.47498E-2</v>
      </c>
      <c r="H83" s="15">
        <v>0.73329999999999995</v>
      </c>
      <c r="I83" s="16">
        <f t="shared" si="8"/>
        <v>1.7408300000000002E-2</v>
      </c>
      <c r="J83" s="11">
        <v>1.11888E-2</v>
      </c>
      <c r="K83" s="12">
        <v>0.77049999999999996</v>
      </c>
      <c r="L83" s="13">
        <f t="shared" si="9"/>
        <v>8.6210000000000002E-3</v>
      </c>
      <c r="M83" s="14">
        <v>0.76370000000000005</v>
      </c>
      <c r="N83" s="13">
        <f t="shared" si="10"/>
        <v>6.5839000000000002E-3</v>
      </c>
      <c r="O83" s="15">
        <v>0.80110000000000003</v>
      </c>
      <c r="P83" s="16">
        <f t="shared" si="11"/>
        <v>8.9633000000000004E-3</v>
      </c>
      <c r="T83" s="70"/>
    </row>
    <row r="84" spans="2:20" x14ac:dyDescent="0.2">
      <c r="B84" s="10">
        <v>77</v>
      </c>
      <c r="C84" s="11">
        <v>2.62604E-2</v>
      </c>
      <c r="D84" s="12">
        <v>0.71240000000000003</v>
      </c>
      <c r="E84" s="13">
        <f t="shared" si="6"/>
        <v>1.87079E-2</v>
      </c>
      <c r="F84" s="14">
        <v>0.90139999999999998</v>
      </c>
      <c r="G84" s="13">
        <f t="shared" si="7"/>
        <v>1.6863300000000001E-2</v>
      </c>
      <c r="H84" s="15">
        <v>0.75009999999999999</v>
      </c>
      <c r="I84" s="16">
        <f t="shared" si="8"/>
        <v>1.9697900000000001E-2</v>
      </c>
      <c r="J84" s="11">
        <v>1.24038E-2</v>
      </c>
      <c r="K84" s="12">
        <v>0.78659999999999997</v>
      </c>
      <c r="L84" s="13">
        <f t="shared" si="9"/>
        <v>9.7567999999999995E-3</v>
      </c>
      <c r="M84" s="14">
        <v>0.79</v>
      </c>
      <c r="N84" s="13">
        <f t="shared" si="10"/>
        <v>7.7079000000000002E-3</v>
      </c>
      <c r="O84" s="15">
        <v>0.81679999999999997</v>
      </c>
      <c r="P84" s="16">
        <f t="shared" si="11"/>
        <v>1.01314E-2</v>
      </c>
      <c r="T84" s="70"/>
    </row>
    <row r="85" spans="2:20" x14ac:dyDescent="0.2">
      <c r="B85" s="10">
        <v>78</v>
      </c>
      <c r="C85" s="11">
        <v>2.93496E-2</v>
      </c>
      <c r="D85" s="12">
        <v>0.73729999999999996</v>
      </c>
      <c r="E85" s="13">
        <f t="shared" si="6"/>
        <v>2.1639499999999999E-2</v>
      </c>
      <c r="F85" s="14">
        <v>0.90290000000000004</v>
      </c>
      <c r="G85" s="13">
        <f t="shared" si="7"/>
        <v>1.9538300000000001E-2</v>
      </c>
      <c r="H85" s="15">
        <v>0.76870000000000005</v>
      </c>
      <c r="I85" s="16">
        <f t="shared" si="8"/>
        <v>2.2561000000000001E-2</v>
      </c>
      <c r="J85" s="11">
        <v>1.40147E-2</v>
      </c>
      <c r="K85" s="12">
        <v>0.80320000000000003</v>
      </c>
      <c r="L85" s="13">
        <f t="shared" si="9"/>
        <v>1.12566E-2</v>
      </c>
      <c r="M85" s="14">
        <v>0.8175</v>
      </c>
      <c r="N85" s="13">
        <f t="shared" si="10"/>
        <v>9.2023000000000001E-3</v>
      </c>
      <c r="O85" s="15">
        <v>0.83350000000000002</v>
      </c>
      <c r="P85" s="16">
        <f t="shared" si="11"/>
        <v>1.16813E-2</v>
      </c>
      <c r="T85" s="70"/>
    </row>
    <row r="86" spans="2:20" x14ac:dyDescent="0.2">
      <c r="B86" s="10">
        <v>79</v>
      </c>
      <c r="C86" s="11">
        <v>3.2772700000000002E-2</v>
      </c>
      <c r="D86" s="12">
        <v>0.76039999999999996</v>
      </c>
      <c r="E86" s="13">
        <f t="shared" si="6"/>
        <v>2.4920399999999999E-2</v>
      </c>
      <c r="F86" s="14">
        <v>0.90590000000000004</v>
      </c>
      <c r="G86" s="13">
        <f t="shared" si="7"/>
        <v>2.2575399999999999E-2</v>
      </c>
      <c r="H86" s="15">
        <v>0.78580000000000005</v>
      </c>
      <c r="I86" s="16">
        <f t="shared" si="8"/>
        <v>2.5752799999999999E-2</v>
      </c>
      <c r="J86" s="11">
        <v>1.6078499999999999E-2</v>
      </c>
      <c r="K86" s="12">
        <v>0.81630000000000003</v>
      </c>
      <c r="L86" s="13">
        <f t="shared" si="9"/>
        <v>1.31249E-2</v>
      </c>
      <c r="M86" s="14">
        <v>0.84570000000000001</v>
      </c>
      <c r="N86" s="13">
        <f t="shared" si="10"/>
        <v>1.1099700000000001E-2</v>
      </c>
      <c r="O86" s="15">
        <v>0.84660000000000002</v>
      </c>
      <c r="P86" s="16">
        <f t="shared" si="11"/>
        <v>1.36121E-2</v>
      </c>
      <c r="T86" s="70"/>
    </row>
    <row r="87" spans="2:20" x14ac:dyDescent="0.2">
      <c r="B87" s="10">
        <v>80</v>
      </c>
      <c r="C87" s="11">
        <v>3.66608E-2</v>
      </c>
      <c r="D87" s="12">
        <v>0.78059999999999996</v>
      </c>
      <c r="E87" s="13">
        <f t="shared" si="6"/>
        <v>2.8617400000000001E-2</v>
      </c>
      <c r="F87" s="14">
        <v>0.91069999999999995</v>
      </c>
      <c r="G87" s="13">
        <f t="shared" si="7"/>
        <v>2.6061899999999999E-2</v>
      </c>
      <c r="H87" s="15">
        <v>0.80069999999999997</v>
      </c>
      <c r="I87" s="16">
        <f t="shared" si="8"/>
        <v>2.93543E-2</v>
      </c>
      <c r="J87" s="11">
        <v>1.86383E-2</v>
      </c>
      <c r="K87" s="12">
        <v>0.82520000000000004</v>
      </c>
      <c r="L87" s="13">
        <f t="shared" si="9"/>
        <v>1.53803E-2</v>
      </c>
      <c r="M87" s="14">
        <v>0.87419999999999998</v>
      </c>
      <c r="N87" s="13">
        <f t="shared" si="10"/>
        <v>1.3445500000000001E-2</v>
      </c>
      <c r="O87" s="15">
        <v>0.85570000000000002</v>
      </c>
      <c r="P87" s="16">
        <f t="shared" si="11"/>
        <v>1.5948799999999999E-2</v>
      </c>
      <c r="T87" s="70"/>
    </row>
    <row r="88" spans="2:20" x14ac:dyDescent="0.2">
      <c r="B88" s="10">
        <v>81</v>
      </c>
      <c r="C88" s="11">
        <v>4.1034300000000003E-2</v>
      </c>
      <c r="D88" s="12">
        <v>0.79139999999999999</v>
      </c>
      <c r="E88" s="13">
        <f t="shared" si="6"/>
        <v>3.2474500000000003E-2</v>
      </c>
      <c r="F88" s="14">
        <v>0.91710000000000003</v>
      </c>
      <c r="G88" s="13">
        <f t="shared" si="7"/>
        <v>2.9782400000000001E-2</v>
      </c>
      <c r="H88" s="15">
        <v>0.81320000000000003</v>
      </c>
      <c r="I88" s="16">
        <f t="shared" si="8"/>
        <v>3.3369099999999999E-2</v>
      </c>
      <c r="J88" s="11">
        <v>2.1912000000000001E-2</v>
      </c>
      <c r="K88" s="12">
        <v>0.83379999999999999</v>
      </c>
      <c r="L88" s="13">
        <f t="shared" si="9"/>
        <v>1.82702E-2</v>
      </c>
      <c r="M88" s="14">
        <v>0.90249999999999997</v>
      </c>
      <c r="N88" s="13">
        <f t="shared" si="10"/>
        <v>1.6488900000000001E-2</v>
      </c>
      <c r="O88" s="15">
        <v>0.86280000000000001</v>
      </c>
      <c r="P88" s="16">
        <f t="shared" si="11"/>
        <v>1.8905700000000001E-2</v>
      </c>
      <c r="T88" s="70"/>
    </row>
    <row r="89" spans="2:20" x14ac:dyDescent="0.2">
      <c r="B89" s="10">
        <v>82</v>
      </c>
      <c r="C89" s="11">
        <v>4.5794799999999997E-2</v>
      </c>
      <c r="D89" s="12">
        <v>0.80200000000000005</v>
      </c>
      <c r="E89" s="13">
        <f t="shared" si="6"/>
        <v>3.67274E-2</v>
      </c>
      <c r="F89" s="14">
        <v>0.92679999999999996</v>
      </c>
      <c r="G89" s="13">
        <f t="shared" si="7"/>
        <v>3.4039E-2</v>
      </c>
      <c r="H89" s="15">
        <v>0.82289999999999996</v>
      </c>
      <c r="I89" s="16">
        <f t="shared" si="8"/>
        <v>3.7684500000000003E-2</v>
      </c>
      <c r="J89" s="11">
        <v>2.5365599999999999E-2</v>
      </c>
      <c r="K89" s="12">
        <v>0.84219999999999995</v>
      </c>
      <c r="L89" s="13">
        <f t="shared" si="9"/>
        <v>2.1362900000000001E-2</v>
      </c>
      <c r="M89" s="14">
        <v>0.93010000000000004</v>
      </c>
      <c r="N89" s="13">
        <f t="shared" si="10"/>
        <v>1.9869600000000001E-2</v>
      </c>
      <c r="O89" s="15">
        <v>0.86980000000000002</v>
      </c>
      <c r="P89" s="16">
        <f t="shared" si="11"/>
        <v>2.2062999999999999E-2</v>
      </c>
      <c r="T89" s="70"/>
    </row>
    <row r="90" spans="2:20" x14ac:dyDescent="0.2">
      <c r="B90" s="10">
        <v>83</v>
      </c>
      <c r="C90" s="11">
        <v>5.126E-2</v>
      </c>
      <c r="D90" s="12">
        <v>0.81230000000000002</v>
      </c>
      <c r="E90" s="13">
        <f t="shared" si="6"/>
        <v>4.1638500000000002E-2</v>
      </c>
      <c r="F90" s="14">
        <v>0.93910000000000005</v>
      </c>
      <c r="G90" s="13">
        <f t="shared" si="7"/>
        <v>3.9102699999999997E-2</v>
      </c>
      <c r="H90" s="15">
        <v>0.82989999999999997</v>
      </c>
      <c r="I90" s="16">
        <f t="shared" si="8"/>
        <v>4.2540700000000001E-2</v>
      </c>
      <c r="J90" s="11">
        <v>2.9254700000000002E-2</v>
      </c>
      <c r="K90" s="12">
        <v>0.85040000000000004</v>
      </c>
      <c r="L90" s="13">
        <f t="shared" si="9"/>
        <v>2.48782E-2</v>
      </c>
      <c r="M90" s="14">
        <v>0.95650000000000002</v>
      </c>
      <c r="N90" s="13">
        <f t="shared" si="10"/>
        <v>2.3796000000000001E-2</v>
      </c>
      <c r="O90" s="15">
        <v>0.87649999999999995</v>
      </c>
      <c r="P90" s="16">
        <f t="shared" si="11"/>
        <v>2.56417E-2</v>
      </c>
      <c r="T90" s="70"/>
    </row>
    <row r="91" spans="2:20" x14ac:dyDescent="0.2">
      <c r="B91" s="10">
        <v>84</v>
      </c>
      <c r="C91" s="11">
        <v>5.7765700000000003E-2</v>
      </c>
      <c r="D91" s="12">
        <v>0.82230000000000003</v>
      </c>
      <c r="E91" s="13">
        <f t="shared" si="6"/>
        <v>4.75007E-2</v>
      </c>
      <c r="F91" s="14">
        <v>0.9526</v>
      </c>
      <c r="G91" s="13">
        <f t="shared" si="7"/>
        <v>4.5249200000000003E-2</v>
      </c>
      <c r="H91" s="15">
        <v>0.8347</v>
      </c>
      <c r="I91" s="16">
        <f t="shared" si="8"/>
        <v>4.8217000000000003E-2</v>
      </c>
      <c r="J91" s="11">
        <v>3.3832099999999997E-2</v>
      </c>
      <c r="K91" s="12">
        <v>0.85840000000000005</v>
      </c>
      <c r="L91" s="13">
        <f t="shared" si="9"/>
        <v>2.9041500000000001E-2</v>
      </c>
      <c r="M91" s="14">
        <v>0.98119999999999996</v>
      </c>
      <c r="N91" s="13">
        <f t="shared" si="10"/>
        <v>2.84955E-2</v>
      </c>
      <c r="O91" s="15">
        <v>0.8831</v>
      </c>
      <c r="P91" s="16">
        <f t="shared" si="11"/>
        <v>2.98771E-2</v>
      </c>
      <c r="T91" s="70"/>
    </row>
    <row r="92" spans="2:20" x14ac:dyDescent="0.2">
      <c r="B92" s="10">
        <v>85</v>
      </c>
      <c r="C92" s="11">
        <v>6.4814899999999995E-2</v>
      </c>
      <c r="D92" s="12">
        <v>0.83199999999999996</v>
      </c>
      <c r="E92" s="13">
        <f t="shared" si="6"/>
        <v>5.3926000000000002E-2</v>
      </c>
      <c r="F92" s="14">
        <v>0.96750000000000003</v>
      </c>
      <c r="G92" s="13">
        <f t="shared" si="7"/>
        <v>5.2173400000000002E-2</v>
      </c>
      <c r="H92" s="15">
        <v>0.84150000000000003</v>
      </c>
      <c r="I92" s="16">
        <f t="shared" si="8"/>
        <v>5.4541699999999999E-2</v>
      </c>
      <c r="J92" s="11">
        <v>3.8966099999999997E-2</v>
      </c>
      <c r="K92" s="12">
        <v>0.86619999999999997</v>
      </c>
      <c r="L92" s="13">
        <f t="shared" si="9"/>
        <v>3.3752400000000002E-2</v>
      </c>
      <c r="M92" s="14">
        <v>1</v>
      </c>
      <c r="N92" s="13">
        <f t="shared" si="10"/>
        <v>3.3752400000000002E-2</v>
      </c>
      <c r="O92" s="15">
        <v>0.88949999999999996</v>
      </c>
      <c r="P92" s="16">
        <f t="shared" si="11"/>
        <v>3.4660299999999998E-2</v>
      </c>
      <c r="T92" s="70"/>
    </row>
    <row r="93" spans="2:20" x14ac:dyDescent="0.2">
      <c r="B93" s="10">
        <v>86</v>
      </c>
      <c r="C93" s="11">
        <v>7.2738899999999995E-2</v>
      </c>
      <c r="D93" s="12">
        <v>0.84150000000000003</v>
      </c>
      <c r="E93" s="13">
        <f t="shared" si="6"/>
        <v>6.1209800000000002E-2</v>
      </c>
      <c r="F93" s="14">
        <v>0.98370000000000002</v>
      </c>
      <c r="G93" s="13">
        <f t="shared" si="7"/>
        <v>6.0212099999999998E-2</v>
      </c>
      <c r="H93" s="15">
        <v>0.85109999999999997</v>
      </c>
      <c r="I93" s="16">
        <f t="shared" si="8"/>
        <v>6.1908100000000001E-2</v>
      </c>
      <c r="J93" s="11">
        <v>4.4805299999999999E-2</v>
      </c>
      <c r="K93" s="12">
        <v>0.87370000000000003</v>
      </c>
      <c r="L93" s="13">
        <f t="shared" si="9"/>
        <v>3.9146399999999998E-2</v>
      </c>
      <c r="M93" s="14">
        <v>1</v>
      </c>
      <c r="N93" s="13">
        <f t="shared" si="10"/>
        <v>3.9146399999999998E-2</v>
      </c>
      <c r="O93" s="15">
        <v>0.89570000000000005</v>
      </c>
      <c r="P93" s="16">
        <f t="shared" si="11"/>
        <v>4.0132099999999997E-2</v>
      </c>
      <c r="T93" s="70"/>
    </row>
    <row r="94" spans="2:20" x14ac:dyDescent="0.2">
      <c r="B94" s="10">
        <v>87</v>
      </c>
      <c r="C94" s="11">
        <v>8.1887699999999994E-2</v>
      </c>
      <c r="D94" s="12">
        <v>0.85070000000000001</v>
      </c>
      <c r="E94" s="13">
        <f t="shared" si="6"/>
        <v>6.9661899999999999E-2</v>
      </c>
      <c r="F94" s="14">
        <v>1</v>
      </c>
      <c r="G94" s="13">
        <f t="shared" si="7"/>
        <v>6.9661899999999999E-2</v>
      </c>
      <c r="H94" s="15">
        <v>0.86360000000000003</v>
      </c>
      <c r="I94" s="16">
        <f t="shared" si="8"/>
        <v>7.0718199999999995E-2</v>
      </c>
      <c r="J94" s="11">
        <v>5.1823300000000003E-2</v>
      </c>
      <c r="K94" s="12">
        <v>0.88100000000000001</v>
      </c>
      <c r="L94" s="13">
        <f t="shared" si="9"/>
        <v>4.5656299999999997E-2</v>
      </c>
      <c r="M94" s="14">
        <v>1</v>
      </c>
      <c r="N94" s="13">
        <f t="shared" si="10"/>
        <v>4.5656299999999997E-2</v>
      </c>
      <c r="O94" s="15">
        <v>0.90180000000000005</v>
      </c>
      <c r="P94" s="16">
        <f t="shared" si="11"/>
        <v>4.6734299999999999E-2</v>
      </c>
      <c r="T94" s="70"/>
    </row>
    <row r="95" spans="2:20" x14ac:dyDescent="0.2">
      <c r="B95" s="10">
        <v>88</v>
      </c>
      <c r="C95" s="11">
        <v>9.3157599999999993E-2</v>
      </c>
      <c r="D95" s="12">
        <v>0.85960000000000003</v>
      </c>
      <c r="E95" s="13">
        <f t="shared" si="6"/>
        <v>8.0078300000000005E-2</v>
      </c>
      <c r="F95" s="14">
        <v>1</v>
      </c>
      <c r="G95" s="13">
        <f t="shared" si="7"/>
        <v>8.0078300000000005E-2</v>
      </c>
      <c r="H95" s="15">
        <v>0.87890000000000001</v>
      </c>
      <c r="I95" s="16">
        <f t="shared" si="8"/>
        <v>8.1876199999999996E-2</v>
      </c>
      <c r="J95" s="11">
        <v>6.0312600000000001E-2</v>
      </c>
      <c r="K95" s="12">
        <v>0.8881</v>
      </c>
      <c r="L95" s="13">
        <f t="shared" si="9"/>
        <v>5.3563600000000003E-2</v>
      </c>
      <c r="M95" s="14">
        <v>1</v>
      </c>
      <c r="N95" s="13">
        <f t="shared" si="10"/>
        <v>5.3563600000000003E-2</v>
      </c>
      <c r="O95" s="15">
        <v>0.90759999999999996</v>
      </c>
      <c r="P95" s="16">
        <f t="shared" si="11"/>
        <v>5.4739700000000002E-2</v>
      </c>
      <c r="T95" s="70"/>
    </row>
    <row r="96" spans="2:20" x14ac:dyDescent="0.2">
      <c r="B96" s="10">
        <v>89</v>
      </c>
      <c r="C96" s="11">
        <v>0.1067071</v>
      </c>
      <c r="D96" s="12">
        <v>0.86819999999999997</v>
      </c>
      <c r="E96" s="13">
        <f t="shared" si="6"/>
        <v>9.2643100000000006E-2</v>
      </c>
      <c r="F96" s="14">
        <v>1</v>
      </c>
      <c r="G96" s="13">
        <f t="shared" si="7"/>
        <v>9.2643100000000006E-2</v>
      </c>
      <c r="H96" s="15">
        <v>0.89710000000000001</v>
      </c>
      <c r="I96" s="16">
        <f t="shared" si="8"/>
        <v>9.5726900000000004E-2</v>
      </c>
      <c r="J96" s="11">
        <v>7.0455500000000004E-2</v>
      </c>
      <c r="K96" s="12">
        <v>0.89500000000000002</v>
      </c>
      <c r="L96" s="13">
        <f t="shared" si="9"/>
        <v>6.3057699999999994E-2</v>
      </c>
      <c r="M96" s="14">
        <v>1</v>
      </c>
      <c r="N96" s="13">
        <f t="shared" si="10"/>
        <v>6.3057699999999994E-2</v>
      </c>
      <c r="O96" s="15">
        <v>0.9133</v>
      </c>
      <c r="P96" s="16">
        <f t="shared" si="11"/>
        <v>6.4347000000000001E-2</v>
      </c>
      <c r="T96" s="70"/>
    </row>
    <row r="97" spans="2:20" x14ac:dyDescent="0.2">
      <c r="B97" s="10">
        <v>90</v>
      </c>
      <c r="C97" s="11">
        <v>0.12122869999999999</v>
      </c>
      <c r="D97" s="12">
        <v>0.87660000000000005</v>
      </c>
      <c r="E97" s="13">
        <f t="shared" si="6"/>
        <v>0.10626910000000001</v>
      </c>
      <c r="F97" s="14">
        <v>1</v>
      </c>
      <c r="G97" s="13">
        <f t="shared" si="7"/>
        <v>0.10626910000000001</v>
      </c>
      <c r="H97" s="15">
        <v>0.91749999999999998</v>
      </c>
      <c r="I97" s="16">
        <f t="shared" si="8"/>
        <v>0.1112273</v>
      </c>
      <c r="J97" s="11">
        <v>8.1576999999999997E-2</v>
      </c>
      <c r="K97" s="12">
        <v>0.90169999999999995</v>
      </c>
      <c r="L97" s="13">
        <f t="shared" si="9"/>
        <v>7.3557999999999998E-2</v>
      </c>
      <c r="M97" s="14">
        <v>1</v>
      </c>
      <c r="N97" s="13">
        <f t="shared" si="10"/>
        <v>7.3557999999999998E-2</v>
      </c>
      <c r="O97" s="15">
        <v>0.91879999999999995</v>
      </c>
      <c r="P97" s="16">
        <f t="shared" si="11"/>
        <v>7.4952900000000003E-2</v>
      </c>
      <c r="T97" s="70"/>
    </row>
    <row r="98" spans="2:20" x14ac:dyDescent="0.2">
      <c r="B98" s="10">
        <v>91</v>
      </c>
      <c r="C98" s="11">
        <v>0.13319619999999999</v>
      </c>
      <c r="D98" s="12">
        <v>0.88470000000000004</v>
      </c>
      <c r="E98" s="13">
        <f t="shared" si="6"/>
        <v>0.1178387</v>
      </c>
      <c r="F98" s="14">
        <v>1</v>
      </c>
      <c r="G98" s="13">
        <f t="shared" si="7"/>
        <v>0.1178387</v>
      </c>
      <c r="H98" s="15">
        <v>0.9345</v>
      </c>
      <c r="I98" s="16">
        <f t="shared" si="8"/>
        <v>0.12447179999999999</v>
      </c>
      <c r="J98" s="11">
        <v>9.09113E-2</v>
      </c>
      <c r="K98" s="12">
        <v>0.90810000000000002</v>
      </c>
      <c r="L98" s="13">
        <f t="shared" si="9"/>
        <v>8.2556599999999994E-2</v>
      </c>
      <c r="M98" s="14">
        <v>1</v>
      </c>
      <c r="N98" s="13">
        <f t="shared" si="10"/>
        <v>8.2556599999999994E-2</v>
      </c>
      <c r="O98" s="15">
        <v>0.92410000000000003</v>
      </c>
      <c r="P98" s="16">
        <f t="shared" si="11"/>
        <v>8.4011100000000005E-2</v>
      </c>
      <c r="T98" s="70"/>
    </row>
    <row r="99" spans="2:20" x14ac:dyDescent="0.2">
      <c r="B99" s="10">
        <v>92</v>
      </c>
      <c r="C99" s="11">
        <v>0.14198530000000001</v>
      </c>
      <c r="D99" s="12">
        <v>0.89249999999999996</v>
      </c>
      <c r="E99" s="13">
        <f t="shared" si="6"/>
        <v>0.1267219</v>
      </c>
      <c r="F99" s="14">
        <v>1</v>
      </c>
      <c r="G99" s="13">
        <f t="shared" si="7"/>
        <v>0.1267219</v>
      </c>
      <c r="H99" s="15">
        <v>0.94669999999999999</v>
      </c>
      <c r="I99" s="16">
        <f t="shared" si="8"/>
        <v>0.1344175</v>
      </c>
      <c r="J99" s="11">
        <v>9.8703200000000005E-2</v>
      </c>
      <c r="K99" s="12">
        <v>0.9143</v>
      </c>
      <c r="L99" s="13">
        <f t="shared" si="9"/>
        <v>9.02443E-2</v>
      </c>
      <c r="M99" s="14">
        <v>1</v>
      </c>
      <c r="N99" s="13">
        <f t="shared" si="10"/>
        <v>9.02443E-2</v>
      </c>
      <c r="O99" s="15">
        <v>0.92930000000000001</v>
      </c>
      <c r="P99" s="16">
        <f t="shared" si="11"/>
        <v>9.1724899999999998E-2</v>
      </c>
      <c r="T99" s="70"/>
    </row>
    <row r="100" spans="2:20" x14ac:dyDescent="0.2">
      <c r="B100" s="10">
        <v>93</v>
      </c>
      <c r="C100" s="11">
        <v>0.14866260000000001</v>
      </c>
      <c r="D100" s="12">
        <v>0.9</v>
      </c>
      <c r="E100" s="13">
        <f t="shared" si="6"/>
        <v>0.13379630000000001</v>
      </c>
      <c r="F100" s="14">
        <v>1</v>
      </c>
      <c r="G100" s="13">
        <f t="shared" si="7"/>
        <v>0.13379630000000001</v>
      </c>
      <c r="H100" s="15">
        <v>0.95399999999999996</v>
      </c>
      <c r="I100" s="16">
        <f t="shared" si="8"/>
        <v>0.14182410000000001</v>
      </c>
      <c r="J100" s="11">
        <v>0.10659929999999999</v>
      </c>
      <c r="K100" s="12">
        <v>0.9204</v>
      </c>
      <c r="L100" s="13">
        <f t="shared" si="9"/>
        <v>9.8114000000000007E-2</v>
      </c>
      <c r="M100" s="14">
        <v>1</v>
      </c>
      <c r="N100" s="13">
        <f t="shared" si="10"/>
        <v>9.8114000000000007E-2</v>
      </c>
      <c r="O100" s="15">
        <v>0.93430000000000002</v>
      </c>
      <c r="P100" s="16">
        <f t="shared" si="11"/>
        <v>9.9595699999999995E-2</v>
      </c>
      <c r="T100" s="70"/>
    </row>
    <row r="101" spans="2:20" x14ac:dyDescent="0.2">
      <c r="B101" s="10">
        <v>94</v>
      </c>
      <c r="C101" s="11">
        <v>0.15706410000000001</v>
      </c>
      <c r="D101" s="12">
        <v>0.9073</v>
      </c>
      <c r="E101" s="13">
        <f t="shared" si="6"/>
        <v>0.1425043</v>
      </c>
      <c r="F101" s="14">
        <v>1</v>
      </c>
      <c r="G101" s="13">
        <f t="shared" si="7"/>
        <v>0.1425043</v>
      </c>
      <c r="H101" s="15">
        <v>0.95730000000000004</v>
      </c>
      <c r="I101" s="16">
        <f t="shared" si="8"/>
        <v>0.15035750000000001</v>
      </c>
      <c r="J101" s="11">
        <v>0.1157873</v>
      </c>
      <c r="K101" s="12">
        <v>0.92610000000000003</v>
      </c>
      <c r="L101" s="13">
        <f t="shared" si="9"/>
        <v>0.1072306</v>
      </c>
      <c r="M101" s="14">
        <v>1</v>
      </c>
      <c r="N101" s="13">
        <f t="shared" si="10"/>
        <v>0.1072306</v>
      </c>
      <c r="O101" s="15">
        <v>0.93899999999999995</v>
      </c>
      <c r="P101" s="16">
        <f t="shared" si="11"/>
        <v>0.1087243</v>
      </c>
      <c r="T101" s="70"/>
    </row>
    <row r="102" spans="2:20" x14ac:dyDescent="0.2">
      <c r="B102" s="10">
        <v>95</v>
      </c>
      <c r="C102" s="11">
        <v>0.1683752</v>
      </c>
      <c r="D102" s="12">
        <v>0.9143</v>
      </c>
      <c r="E102" s="13">
        <f t="shared" si="6"/>
        <v>0.15394540000000001</v>
      </c>
      <c r="F102" s="14">
        <v>1</v>
      </c>
      <c r="G102" s="13">
        <f t="shared" si="7"/>
        <v>0.15394540000000001</v>
      </c>
      <c r="H102" s="15">
        <v>0.96060000000000001</v>
      </c>
      <c r="I102" s="16">
        <f t="shared" si="8"/>
        <v>0.1617412</v>
      </c>
      <c r="J102" s="11">
        <v>0.1271177</v>
      </c>
      <c r="K102" s="12">
        <v>0.93169999999999997</v>
      </c>
      <c r="L102" s="13">
        <f t="shared" si="9"/>
        <v>0.1184356</v>
      </c>
      <c r="M102" s="14">
        <v>1</v>
      </c>
      <c r="N102" s="13">
        <f t="shared" si="10"/>
        <v>0.1184356</v>
      </c>
      <c r="O102" s="15">
        <v>0.94359999999999999</v>
      </c>
      <c r="P102" s="16">
        <f t="shared" si="11"/>
        <v>0.11994829999999999</v>
      </c>
      <c r="T102" s="70"/>
    </row>
    <row r="103" spans="2:20" x14ac:dyDescent="0.2">
      <c r="B103" s="10">
        <v>96</v>
      </c>
      <c r="C103" s="11">
        <v>0.18172959999999999</v>
      </c>
      <c r="D103" s="12">
        <v>0.92100000000000004</v>
      </c>
      <c r="E103" s="13">
        <f t="shared" si="6"/>
        <v>0.16737299999999999</v>
      </c>
      <c r="F103" s="14">
        <v>1</v>
      </c>
      <c r="G103" s="13">
        <f t="shared" si="7"/>
        <v>0.16737299999999999</v>
      </c>
      <c r="H103" s="15">
        <v>0.9637</v>
      </c>
      <c r="I103" s="16">
        <f t="shared" si="8"/>
        <v>0.17513280000000001</v>
      </c>
      <c r="J103" s="11">
        <v>0.14026849999999999</v>
      </c>
      <c r="K103" s="12">
        <v>0.93710000000000004</v>
      </c>
      <c r="L103" s="13">
        <f t="shared" si="9"/>
        <v>0.1314456</v>
      </c>
      <c r="M103" s="14">
        <v>1</v>
      </c>
      <c r="N103" s="13">
        <f t="shared" si="10"/>
        <v>0.1314456</v>
      </c>
      <c r="O103" s="15">
        <v>0.94810000000000005</v>
      </c>
      <c r="P103" s="16">
        <f t="shared" si="11"/>
        <v>0.13298860000000001</v>
      </c>
      <c r="T103" s="70"/>
    </row>
    <row r="104" spans="2:20" x14ac:dyDescent="0.2">
      <c r="B104" s="10">
        <v>97</v>
      </c>
      <c r="C104" s="11">
        <v>0.1898128</v>
      </c>
      <c r="D104" s="12">
        <v>0.92749999999999999</v>
      </c>
      <c r="E104" s="13">
        <f t="shared" si="6"/>
        <v>0.1760514</v>
      </c>
      <c r="F104" s="14">
        <v>1</v>
      </c>
      <c r="G104" s="13">
        <f t="shared" si="7"/>
        <v>0.1760514</v>
      </c>
      <c r="H104" s="15">
        <v>0.96660000000000001</v>
      </c>
      <c r="I104" s="16">
        <f t="shared" si="8"/>
        <v>0.1834731</v>
      </c>
      <c r="J104" s="11">
        <v>0.1507569</v>
      </c>
      <c r="K104" s="12">
        <v>0.94220000000000004</v>
      </c>
      <c r="L104" s="13">
        <f t="shared" si="9"/>
        <v>0.14204320000000001</v>
      </c>
      <c r="M104" s="14">
        <v>1</v>
      </c>
      <c r="N104" s="13">
        <f t="shared" si="10"/>
        <v>0.14204320000000001</v>
      </c>
      <c r="O104" s="15">
        <v>0.95230000000000004</v>
      </c>
      <c r="P104" s="16">
        <f t="shared" si="11"/>
        <v>0.14356579999999999</v>
      </c>
      <c r="T104" s="70"/>
    </row>
    <row r="105" spans="2:20" x14ac:dyDescent="0.2">
      <c r="B105" s="10">
        <v>98</v>
      </c>
      <c r="C105" s="11">
        <v>0.19825909999999999</v>
      </c>
      <c r="D105" s="12">
        <v>0.93359999999999999</v>
      </c>
      <c r="E105" s="13">
        <f t="shared" si="6"/>
        <v>0.1850947</v>
      </c>
      <c r="F105" s="14">
        <v>1</v>
      </c>
      <c r="G105" s="13">
        <f t="shared" si="7"/>
        <v>0.1850947</v>
      </c>
      <c r="H105" s="15">
        <v>0.96950000000000003</v>
      </c>
      <c r="I105" s="16">
        <f t="shared" si="8"/>
        <v>0.1922122</v>
      </c>
      <c r="J105" s="11">
        <v>0.16241439999999999</v>
      </c>
      <c r="K105" s="12">
        <v>0.94710000000000005</v>
      </c>
      <c r="L105" s="13">
        <f t="shared" si="9"/>
        <v>0.15382270000000001</v>
      </c>
      <c r="M105" s="14">
        <v>1</v>
      </c>
      <c r="N105" s="13">
        <f t="shared" si="10"/>
        <v>0.15382270000000001</v>
      </c>
      <c r="O105" s="15">
        <v>0.95630000000000004</v>
      </c>
      <c r="P105" s="16">
        <f t="shared" si="11"/>
        <v>0.15531690000000001</v>
      </c>
      <c r="T105" s="70"/>
    </row>
    <row r="106" spans="2:20" x14ac:dyDescent="0.2">
      <c r="B106" s="10">
        <v>99</v>
      </c>
      <c r="C106" s="11">
        <v>0.21140329999999999</v>
      </c>
      <c r="D106" s="12">
        <v>0.9395</v>
      </c>
      <c r="E106" s="13">
        <f t="shared" si="6"/>
        <v>0.1986134</v>
      </c>
      <c r="F106" s="14">
        <v>1</v>
      </c>
      <c r="G106" s="13">
        <f t="shared" si="7"/>
        <v>0.1986134</v>
      </c>
      <c r="H106" s="15">
        <v>0.97219999999999995</v>
      </c>
      <c r="I106" s="16">
        <f t="shared" si="8"/>
        <v>0.2055263</v>
      </c>
      <c r="J106" s="11">
        <v>0.1780303</v>
      </c>
      <c r="K106" s="12">
        <v>0.95179999999999998</v>
      </c>
      <c r="L106" s="13">
        <f t="shared" si="9"/>
        <v>0.16944919999999999</v>
      </c>
      <c r="M106" s="14">
        <v>1</v>
      </c>
      <c r="N106" s="13">
        <f t="shared" si="10"/>
        <v>0.16944919999999999</v>
      </c>
      <c r="O106" s="15">
        <v>0.96020000000000005</v>
      </c>
      <c r="P106" s="16">
        <f t="shared" si="11"/>
        <v>0.1709447</v>
      </c>
      <c r="T106" s="70"/>
    </row>
    <row r="107" spans="2:20" x14ac:dyDescent="0.2">
      <c r="B107" s="10">
        <v>100</v>
      </c>
      <c r="C107" s="11">
        <v>0.23355600000000001</v>
      </c>
      <c r="D107" s="12">
        <v>0.94520000000000004</v>
      </c>
      <c r="E107" s="13">
        <f t="shared" si="6"/>
        <v>0.22075710000000001</v>
      </c>
      <c r="F107" s="14">
        <v>1</v>
      </c>
      <c r="G107" s="13">
        <f t="shared" si="7"/>
        <v>0.22075710000000001</v>
      </c>
      <c r="H107" s="15">
        <v>0.9748</v>
      </c>
      <c r="I107" s="16">
        <f t="shared" si="8"/>
        <v>0.22767039999999999</v>
      </c>
      <c r="J107" s="11">
        <v>0.1990468</v>
      </c>
      <c r="K107" s="12">
        <v>0.95630000000000004</v>
      </c>
      <c r="L107" s="13">
        <f t="shared" si="9"/>
        <v>0.1903485</v>
      </c>
      <c r="M107" s="14">
        <v>1</v>
      </c>
      <c r="N107" s="13">
        <f t="shared" si="10"/>
        <v>0.1903485</v>
      </c>
      <c r="O107" s="15">
        <v>0.96389999999999998</v>
      </c>
      <c r="P107" s="16">
        <f t="shared" si="11"/>
        <v>0.19186120000000001</v>
      </c>
      <c r="T107" s="70"/>
    </row>
    <row r="108" spans="2:20" x14ac:dyDescent="0.2">
      <c r="B108" s="10">
        <v>101</v>
      </c>
      <c r="C108" s="11">
        <v>0.26979500000000001</v>
      </c>
      <c r="D108" s="12">
        <v>0.95050000000000001</v>
      </c>
      <c r="E108" s="13">
        <f t="shared" si="6"/>
        <v>0.2564401</v>
      </c>
      <c r="F108" s="14">
        <v>1</v>
      </c>
      <c r="G108" s="13">
        <f t="shared" si="7"/>
        <v>0.2564401</v>
      </c>
      <c r="H108" s="15">
        <v>0.97719999999999996</v>
      </c>
      <c r="I108" s="16">
        <f t="shared" si="8"/>
        <v>0.26364369999999998</v>
      </c>
      <c r="J108" s="11">
        <v>0.22721379999999999</v>
      </c>
      <c r="K108" s="12">
        <v>0.96060000000000001</v>
      </c>
      <c r="L108" s="13">
        <f t="shared" si="9"/>
        <v>0.2182616</v>
      </c>
      <c r="M108" s="14">
        <v>1</v>
      </c>
      <c r="N108" s="13">
        <f t="shared" si="10"/>
        <v>0.2182616</v>
      </c>
      <c r="O108" s="15">
        <v>0.96740000000000004</v>
      </c>
      <c r="P108" s="16">
        <f t="shared" si="11"/>
        <v>0.21980659999999999</v>
      </c>
      <c r="T108" s="70"/>
    </row>
    <row r="109" spans="2:20" x14ac:dyDescent="0.2">
      <c r="B109" s="10">
        <v>102</v>
      </c>
      <c r="C109" s="11">
        <v>0.29525760000000001</v>
      </c>
      <c r="D109" s="12">
        <v>0.9556</v>
      </c>
      <c r="E109" s="13">
        <f t="shared" si="6"/>
        <v>0.28214820000000002</v>
      </c>
      <c r="F109" s="14">
        <v>1</v>
      </c>
      <c r="G109" s="13">
        <f t="shared" si="7"/>
        <v>0.28214820000000002</v>
      </c>
      <c r="H109" s="15">
        <v>0.97960000000000003</v>
      </c>
      <c r="I109" s="16">
        <f t="shared" si="8"/>
        <v>0.2892343</v>
      </c>
      <c r="J109" s="11">
        <v>0.2498668</v>
      </c>
      <c r="K109" s="12">
        <v>0.96460000000000001</v>
      </c>
      <c r="L109" s="13">
        <f t="shared" si="9"/>
        <v>0.2410215</v>
      </c>
      <c r="M109" s="14">
        <v>1</v>
      </c>
      <c r="N109" s="13">
        <f t="shared" si="10"/>
        <v>0.2410215</v>
      </c>
      <c r="O109" s="15">
        <v>0.9708</v>
      </c>
      <c r="P109" s="16">
        <f t="shared" si="11"/>
        <v>0.2425707</v>
      </c>
      <c r="T109" s="70"/>
    </row>
    <row r="110" spans="2:20" x14ac:dyDescent="0.2">
      <c r="B110" s="10">
        <v>103</v>
      </c>
      <c r="C110" s="11">
        <v>0.3221041</v>
      </c>
      <c r="D110" s="12">
        <v>0.96040000000000003</v>
      </c>
      <c r="E110" s="13">
        <f t="shared" si="6"/>
        <v>0.30934879999999998</v>
      </c>
      <c r="F110" s="14">
        <v>1</v>
      </c>
      <c r="G110" s="13">
        <f t="shared" si="7"/>
        <v>0.30934879999999998</v>
      </c>
      <c r="H110" s="15">
        <v>0.98180000000000001</v>
      </c>
      <c r="I110" s="16">
        <f t="shared" si="8"/>
        <v>0.31624180000000002</v>
      </c>
      <c r="J110" s="11">
        <v>0.27407369999999998</v>
      </c>
      <c r="K110" s="12">
        <v>0.96840000000000004</v>
      </c>
      <c r="L110" s="13">
        <f t="shared" si="9"/>
        <v>0.26541300000000001</v>
      </c>
      <c r="M110" s="14">
        <v>1</v>
      </c>
      <c r="N110" s="13">
        <f t="shared" si="10"/>
        <v>0.26541300000000001</v>
      </c>
      <c r="O110" s="15">
        <v>0.97389999999999999</v>
      </c>
      <c r="P110" s="16">
        <f t="shared" si="11"/>
        <v>0.2669204</v>
      </c>
      <c r="T110" s="70"/>
    </row>
    <row r="111" spans="2:20" x14ac:dyDescent="0.2">
      <c r="B111" s="10">
        <v>104</v>
      </c>
      <c r="C111" s="11">
        <v>0.35125410000000001</v>
      </c>
      <c r="D111" s="12">
        <v>0.96489999999999998</v>
      </c>
      <c r="E111" s="13">
        <f t="shared" si="6"/>
        <v>0.33892509999999998</v>
      </c>
      <c r="F111" s="14">
        <v>1</v>
      </c>
      <c r="G111" s="13">
        <f t="shared" si="7"/>
        <v>0.33892509999999998</v>
      </c>
      <c r="H111" s="15">
        <v>0.98380000000000001</v>
      </c>
      <c r="I111" s="16">
        <f t="shared" si="8"/>
        <v>0.34556379999999998</v>
      </c>
      <c r="J111" s="11">
        <v>0.29539959999999998</v>
      </c>
      <c r="K111" s="12">
        <v>0.97199999999999998</v>
      </c>
      <c r="L111" s="13">
        <f t="shared" si="9"/>
        <v>0.28712840000000001</v>
      </c>
      <c r="M111" s="14">
        <v>1</v>
      </c>
      <c r="N111" s="13">
        <f t="shared" si="10"/>
        <v>0.28712840000000001</v>
      </c>
      <c r="O111" s="15">
        <v>0.97689999999999999</v>
      </c>
      <c r="P111" s="16">
        <f t="shared" si="11"/>
        <v>0.2885759</v>
      </c>
      <c r="T111" s="70"/>
    </row>
    <row r="112" spans="2:20" x14ac:dyDescent="0.2">
      <c r="B112" s="10">
        <v>105</v>
      </c>
      <c r="C112" s="11">
        <v>0.38049250000000001</v>
      </c>
      <c r="D112" s="12">
        <v>0.96909999999999996</v>
      </c>
      <c r="E112" s="13">
        <f t="shared" si="6"/>
        <v>0.36873529999999999</v>
      </c>
      <c r="F112" s="14">
        <v>1</v>
      </c>
      <c r="G112" s="13">
        <f t="shared" si="7"/>
        <v>0.36873529999999999</v>
      </c>
      <c r="H112" s="15">
        <v>0.98580000000000001</v>
      </c>
      <c r="I112" s="16">
        <f t="shared" si="8"/>
        <v>0.37508950000000002</v>
      </c>
      <c r="J112" s="11">
        <v>0.32179229999999998</v>
      </c>
      <c r="K112" s="12">
        <v>0.97540000000000004</v>
      </c>
      <c r="L112" s="13">
        <f t="shared" si="9"/>
        <v>0.31387619999999999</v>
      </c>
      <c r="M112" s="14">
        <v>1</v>
      </c>
      <c r="N112" s="13">
        <f t="shared" si="10"/>
        <v>0.31387619999999999</v>
      </c>
      <c r="O112" s="15">
        <v>0.97970000000000002</v>
      </c>
      <c r="P112" s="16">
        <f t="shared" si="11"/>
        <v>0.31525989999999998</v>
      </c>
      <c r="T112" s="70"/>
    </row>
    <row r="113" spans="2:20" x14ac:dyDescent="0.2">
      <c r="B113" s="10">
        <v>106</v>
      </c>
      <c r="C113" s="11">
        <v>0.41042109999999998</v>
      </c>
      <c r="D113" s="12">
        <v>0.97309999999999997</v>
      </c>
      <c r="E113" s="13">
        <f t="shared" si="6"/>
        <v>0.39938079999999998</v>
      </c>
      <c r="F113" s="14">
        <v>1</v>
      </c>
      <c r="G113" s="13">
        <f t="shared" si="7"/>
        <v>0.39938079999999998</v>
      </c>
      <c r="H113" s="15">
        <v>0.98760000000000003</v>
      </c>
      <c r="I113" s="16">
        <f t="shared" si="8"/>
        <v>0.40533190000000002</v>
      </c>
      <c r="J113" s="11">
        <v>0.34913309999999997</v>
      </c>
      <c r="K113" s="12">
        <v>0.97860000000000003</v>
      </c>
      <c r="L113" s="13">
        <f t="shared" si="9"/>
        <v>0.34166170000000001</v>
      </c>
      <c r="M113" s="14">
        <v>1</v>
      </c>
      <c r="N113" s="13">
        <f t="shared" si="10"/>
        <v>0.34166170000000001</v>
      </c>
      <c r="O113" s="15">
        <v>0.98229999999999995</v>
      </c>
      <c r="P113" s="16">
        <f t="shared" si="11"/>
        <v>0.34295340000000002</v>
      </c>
      <c r="T113" s="70"/>
    </row>
    <row r="114" spans="2:20" x14ac:dyDescent="0.2">
      <c r="B114" s="10">
        <v>107</v>
      </c>
      <c r="C114" s="11">
        <v>0.44109959999999998</v>
      </c>
      <c r="D114" s="12">
        <v>0.9768</v>
      </c>
      <c r="E114" s="13">
        <f t="shared" si="6"/>
        <v>0.43086609999999997</v>
      </c>
      <c r="F114" s="14">
        <v>1</v>
      </c>
      <c r="G114" s="13">
        <f t="shared" si="7"/>
        <v>0.43086609999999997</v>
      </c>
      <c r="H114" s="15">
        <v>0.98929999999999996</v>
      </c>
      <c r="I114" s="16">
        <f t="shared" si="8"/>
        <v>0.43637979999999998</v>
      </c>
      <c r="J114" s="11">
        <v>0.37746950000000001</v>
      </c>
      <c r="K114" s="12">
        <v>0.98150000000000004</v>
      </c>
      <c r="L114" s="13">
        <f t="shared" si="9"/>
        <v>0.37048629999999999</v>
      </c>
      <c r="M114" s="14">
        <v>1</v>
      </c>
      <c r="N114" s="13">
        <f t="shared" si="10"/>
        <v>0.37048629999999999</v>
      </c>
      <c r="O114" s="15">
        <v>0.98480000000000001</v>
      </c>
      <c r="P114" s="16">
        <f t="shared" si="11"/>
        <v>0.37173200000000001</v>
      </c>
      <c r="T114" s="70"/>
    </row>
    <row r="115" spans="2:20" x14ac:dyDescent="0.2">
      <c r="B115" s="10">
        <v>108</v>
      </c>
      <c r="C115" s="11">
        <v>0.47221849999999999</v>
      </c>
      <c r="D115" s="12">
        <v>0.98029999999999995</v>
      </c>
      <c r="E115" s="13">
        <f t="shared" si="6"/>
        <v>0.46291579999999999</v>
      </c>
      <c r="F115" s="14">
        <v>1</v>
      </c>
      <c r="G115" s="13">
        <f t="shared" si="7"/>
        <v>0.46291579999999999</v>
      </c>
      <c r="H115" s="15">
        <v>0.9909</v>
      </c>
      <c r="I115" s="16">
        <f t="shared" si="8"/>
        <v>0.46792129999999998</v>
      </c>
      <c r="J115" s="11">
        <v>0.40671819999999997</v>
      </c>
      <c r="K115" s="12">
        <v>0.98429999999999995</v>
      </c>
      <c r="L115" s="13">
        <f t="shared" si="9"/>
        <v>0.40033269999999999</v>
      </c>
      <c r="M115" s="14">
        <v>1</v>
      </c>
      <c r="N115" s="13">
        <f t="shared" si="10"/>
        <v>0.40033269999999999</v>
      </c>
      <c r="O115" s="15">
        <v>0.98699999999999999</v>
      </c>
      <c r="P115" s="16">
        <f t="shared" si="11"/>
        <v>0.40143089999999998</v>
      </c>
      <c r="T115" s="70"/>
    </row>
    <row r="116" spans="2:20" x14ac:dyDescent="0.2">
      <c r="B116" s="10">
        <v>109</v>
      </c>
      <c r="C116" s="11">
        <v>0.5036718</v>
      </c>
      <c r="D116" s="12">
        <v>0.98340000000000005</v>
      </c>
      <c r="E116" s="13">
        <f t="shared" si="6"/>
        <v>0.4953108</v>
      </c>
      <c r="F116" s="14">
        <v>1</v>
      </c>
      <c r="G116" s="13">
        <f t="shared" si="7"/>
        <v>0.4953108</v>
      </c>
      <c r="H116" s="15">
        <v>0.99239999999999995</v>
      </c>
      <c r="I116" s="16">
        <f t="shared" si="8"/>
        <v>0.49984390000000001</v>
      </c>
      <c r="J116" s="11">
        <v>0.43681239999999999</v>
      </c>
      <c r="K116" s="12">
        <v>0.98680000000000001</v>
      </c>
      <c r="L116" s="13">
        <f t="shared" si="9"/>
        <v>0.4310465</v>
      </c>
      <c r="M116" s="14">
        <v>1</v>
      </c>
      <c r="N116" s="13">
        <f t="shared" si="10"/>
        <v>0.4310465</v>
      </c>
      <c r="O116" s="15">
        <v>0.98909999999999998</v>
      </c>
      <c r="P116" s="16">
        <f t="shared" si="11"/>
        <v>0.43205110000000002</v>
      </c>
      <c r="T116" s="70"/>
    </row>
    <row r="117" spans="2:20" x14ac:dyDescent="0.2">
      <c r="B117" s="10">
        <v>110</v>
      </c>
      <c r="C117" s="11">
        <v>0.53545200000000004</v>
      </c>
      <c r="D117" s="12">
        <v>0.98629999999999995</v>
      </c>
      <c r="E117" s="13">
        <f t="shared" si="6"/>
        <v>0.52811629999999998</v>
      </c>
      <c r="F117" s="14">
        <v>1</v>
      </c>
      <c r="G117" s="13">
        <f t="shared" si="7"/>
        <v>0.52811629999999998</v>
      </c>
      <c r="H117" s="15">
        <v>0.99370000000000003</v>
      </c>
      <c r="I117" s="16">
        <f t="shared" si="8"/>
        <v>0.53207870000000002</v>
      </c>
      <c r="J117" s="11">
        <v>0.46776760000000001</v>
      </c>
      <c r="K117" s="12">
        <v>0.98909999999999998</v>
      </c>
      <c r="L117" s="13">
        <f t="shared" si="9"/>
        <v>0.46266889999999999</v>
      </c>
      <c r="M117" s="14">
        <v>1</v>
      </c>
      <c r="N117" s="13">
        <f t="shared" si="10"/>
        <v>0.46266889999999999</v>
      </c>
      <c r="O117" s="15">
        <v>0.99099999999999999</v>
      </c>
      <c r="P117" s="16">
        <f t="shared" si="11"/>
        <v>0.46355770000000002</v>
      </c>
      <c r="T117" s="70"/>
    </row>
    <row r="118" spans="2:20" x14ac:dyDescent="0.2">
      <c r="B118" s="10">
        <v>111</v>
      </c>
      <c r="C118" s="11">
        <v>0.56698660000000001</v>
      </c>
      <c r="D118" s="12">
        <v>0.9889</v>
      </c>
      <c r="E118" s="13">
        <f t="shared" si="6"/>
        <v>0.560693</v>
      </c>
      <c r="F118" s="14">
        <v>1</v>
      </c>
      <c r="G118" s="13">
        <f t="shared" si="7"/>
        <v>0.560693</v>
      </c>
      <c r="H118" s="15">
        <v>0.99490000000000001</v>
      </c>
      <c r="I118" s="16">
        <f t="shared" si="8"/>
        <v>0.56409500000000001</v>
      </c>
      <c r="J118" s="11">
        <v>0.4995829</v>
      </c>
      <c r="K118" s="12">
        <v>0.99119999999999997</v>
      </c>
      <c r="L118" s="13">
        <f t="shared" si="9"/>
        <v>0.49518659999999998</v>
      </c>
      <c r="M118" s="14">
        <v>1</v>
      </c>
      <c r="N118" s="13">
        <f t="shared" si="10"/>
        <v>0.49518659999999998</v>
      </c>
      <c r="O118" s="15">
        <v>0.99270000000000003</v>
      </c>
      <c r="P118" s="16">
        <f t="shared" si="11"/>
        <v>0.49593589999999999</v>
      </c>
      <c r="T118" s="70"/>
    </row>
    <row r="119" spans="2:20" x14ac:dyDescent="0.2">
      <c r="B119" s="10">
        <v>112</v>
      </c>
      <c r="C119" s="11">
        <v>0.59855670000000005</v>
      </c>
      <c r="D119" s="12">
        <v>0.99119999999999997</v>
      </c>
      <c r="E119" s="13">
        <f t="shared" si="6"/>
        <v>0.59328939999999997</v>
      </c>
      <c r="F119" s="14">
        <v>1</v>
      </c>
      <c r="G119" s="13">
        <f t="shared" si="7"/>
        <v>0.59328939999999997</v>
      </c>
      <c r="H119" s="15">
        <v>0.996</v>
      </c>
      <c r="I119" s="16">
        <f t="shared" si="8"/>
        <v>0.59616250000000004</v>
      </c>
      <c r="J119" s="11">
        <v>0.53204989999999996</v>
      </c>
      <c r="K119" s="12">
        <v>0.99299999999999999</v>
      </c>
      <c r="L119" s="13">
        <f t="shared" si="9"/>
        <v>0.52832559999999995</v>
      </c>
      <c r="M119" s="14">
        <v>1</v>
      </c>
      <c r="N119" s="13">
        <f t="shared" si="10"/>
        <v>0.52832559999999995</v>
      </c>
      <c r="O119" s="15">
        <v>0.99419999999999997</v>
      </c>
      <c r="P119" s="16">
        <f t="shared" si="11"/>
        <v>0.52896399999999999</v>
      </c>
      <c r="T119" s="70"/>
    </row>
    <row r="120" spans="2:20" x14ac:dyDescent="0.2">
      <c r="B120" s="10">
        <v>113</v>
      </c>
      <c r="C120" s="11">
        <v>0.62978429999999996</v>
      </c>
      <c r="D120" s="12">
        <v>0.99329999999999996</v>
      </c>
      <c r="E120" s="13">
        <f t="shared" si="6"/>
        <v>0.62556469999999997</v>
      </c>
      <c r="F120" s="14">
        <v>1</v>
      </c>
      <c r="G120" s="13">
        <f t="shared" si="7"/>
        <v>0.62556469999999997</v>
      </c>
      <c r="H120" s="15">
        <v>0.99690000000000001</v>
      </c>
      <c r="I120" s="16">
        <f t="shared" si="8"/>
        <v>0.62783199999999995</v>
      </c>
      <c r="J120" s="11">
        <v>0.56485240000000003</v>
      </c>
      <c r="K120" s="12">
        <v>0.99460000000000004</v>
      </c>
      <c r="L120" s="13">
        <f t="shared" si="9"/>
        <v>0.56180220000000003</v>
      </c>
      <c r="M120" s="14">
        <v>1</v>
      </c>
      <c r="N120" s="13">
        <f t="shared" si="10"/>
        <v>0.56180220000000003</v>
      </c>
      <c r="O120" s="15">
        <v>0.99560000000000004</v>
      </c>
      <c r="P120" s="16">
        <f t="shared" si="11"/>
        <v>0.56236699999999995</v>
      </c>
      <c r="T120" s="70"/>
    </row>
    <row r="121" spans="2:20" x14ac:dyDescent="0.2">
      <c r="B121" s="10">
        <v>114</v>
      </c>
      <c r="C121" s="11">
        <v>0.66052520000000003</v>
      </c>
      <c r="D121" s="12">
        <v>0.99509999999999998</v>
      </c>
      <c r="E121" s="13">
        <f t="shared" si="6"/>
        <v>0.6572886</v>
      </c>
      <c r="F121" s="14">
        <v>1</v>
      </c>
      <c r="G121" s="13">
        <f t="shared" si="7"/>
        <v>0.6572886</v>
      </c>
      <c r="H121" s="15">
        <v>0.99770000000000003</v>
      </c>
      <c r="I121" s="16">
        <f t="shared" si="8"/>
        <v>0.65900599999999998</v>
      </c>
      <c r="J121" s="11">
        <v>0.59788640000000004</v>
      </c>
      <c r="K121" s="12">
        <v>0.99609999999999999</v>
      </c>
      <c r="L121" s="13">
        <f t="shared" si="9"/>
        <v>0.59555460000000005</v>
      </c>
      <c r="M121" s="14">
        <v>1</v>
      </c>
      <c r="N121" s="13">
        <f t="shared" si="10"/>
        <v>0.59555460000000005</v>
      </c>
      <c r="O121" s="15">
        <v>0.99680000000000002</v>
      </c>
      <c r="P121" s="16">
        <f t="shared" si="11"/>
        <v>0.59597319999999998</v>
      </c>
      <c r="T121" s="70"/>
    </row>
    <row r="122" spans="2:20" x14ac:dyDescent="0.2">
      <c r="B122" s="10">
        <v>115</v>
      </c>
      <c r="C122" s="11">
        <v>0.69117660000000003</v>
      </c>
      <c r="D122" s="12">
        <v>0.99660000000000004</v>
      </c>
      <c r="E122" s="13">
        <f t="shared" si="6"/>
        <v>0.68882659999999996</v>
      </c>
      <c r="F122" s="14">
        <v>1</v>
      </c>
      <c r="G122" s="13">
        <f t="shared" si="7"/>
        <v>0.68882659999999996</v>
      </c>
      <c r="H122" s="15">
        <v>0.99839999999999995</v>
      </c>
      <c r="I122" s="16">
        <f t="shared" si="8"/>
        <v>0.69007070000000004</v>
      </c>
      <c r="J122" s="11">
        <v>0.63131539999999997</v>
      </c>
      <c r="K122" s="12">
        <v>0.99729999999999996</v>
      </c>
      <c r="L122" s="13">
        <f t="shared" si="9"/>
        <v>0.62961080000000003</v>
      </c>
      <c r="M122" s="14">
        <v>1</v>
      </c>
      <c r="N122" s="13">
        <f t="shared" si="10"/>
        <v>0.62961080000000003</v>
      </c>
      <c r="O122" s="15">
        <v>0.99770000000000003</v>
      </c>
      <c r="P122" s="16">
        <f t="shared" si="11"/>
        <v>0.62986339999999996</v>
      </c>
      <c r="T122" s="70"/>
    </row>
    <row r="123" spans="2:20" x14ac:dyDescent="0.2">
      <c r="B123" s="10">
        <v>116</v>
      </c>
      <c r="C123" s="11">
        <v>0.72165369999999995</v>
      </c>
      <c r="D123" s="12">
        <v>0.99780000000000002</v>
      </c>
      <c r="E123" s="13">
        <f t="shared" si="6"/>
        <v>0.72006610000000004</v>
      </c>
      <c r="F123" s="14">
        <v>1</v>
      </c>
      <c r="G123" s="13">
        <f t="shared" si="7"/>
        <v>0.72006610000000004</v>
      </c>
      <c r="H123" s="15">
        <v>0.999</v>
      </c>
      <c r="I123" s="16">
        <f t="shared" si="8"/>
        <v>0.72093200000000002</v>
      </c>
      <c r="J123" s="11">
        <v>0.66545140000000003</v>
      </c>
      <c r="K123" s="12">
        <v>0.99829999999999997</v>
      </c>
      <c r="L123" s="13">
        <f t="shared" si="9"/>
        <v>0.66432009999999997</v>
      </c>
      <c r="M123" s="14">
        <v>1</v>
      </c>
      <c r="N123" s="13">
        <f t="shared" si="10"/>
        <v>0.66432009999999997</v>
      </c>
      <c r="O123" s="15">
        <v>0.99860000000000004</v>
      </c>
      <c r="P123" s="16">
        <f t="shared" si="11"/>
        <v>0.66451979999999999</v>
      </c>
      <c r="T123" s="70"/>
    </row>
    <row r="124" spans="2:20" x14ac:dyDescent="0.2">
      <c r="B124" s="10">
        <v>117</v>
      </c>
      <c r="C124" s="11">
        <v>0.75198209999999999</v>
      </c>
      <c r="D124" s="12">
        <v>0.99880000000000002</v>
      </c>
      <c r="E124" s="13">
        <f t="shared" si="6"/>
        <v>0.75107970000000002</v>
      </c>
      <c r="F124" s="14">
        <v>1</v>
      </c>
      <c r="G124" s="13">
        <f t="shared" si="7"/>
        <v>0.75107970000000002</v>
      </c>
      <c r="H124" s="15">
        <v>0.99939999999999996</v>
      </c>
      <c r="I124" s="16">
        <f t="shared" si="8"/>
        <v>0.7515309</v>
      </c>
      <c r="J124" s="11">
        <v>0.70018100000000005</v>
      </c>
      <c r="K124" s="12">
        <v>0.999</v>
      </c>
      <c r="L124" s="13">
        <f t="shared" si="9"/>
        <v>0.69948080000000001</v>
      </c>
      <c r="M124" s="14">
        <v>1</v>
      </c>
      <c r="N124" s="13">
        <f t="shared" si="10"/>
        <v>0.69948080000000001</v>
      </c>
      <c r="O124" s="15">
        <v>0.99919999999999998</v>
      </c>
      <c r="P124" s="16">
        <f t="shared" si="11"/>
        <v>0.69962089999999999</v>
      </c>
      <c r="T124" s="70"/>
    </row>
    <row r="125" spans="2:20" x14ac:dyDescent="0.2">
      <c r="B125" s="10">
        <v>118</v>
      </c>
      <c r="C125" s="11">
        <v>0.78164549999999999</v>
      </c>
      <c r="D125" s="12">
        <v>0.99950000000000006</v>
      </c>
      <c r="E125" s="13">
        <f t="shared" si="6"/>
        <v>0.78125469999999997</v>
      </c>
      <c r="F125" s="14">
        <v>1</v>
      </c>
      <c r="G125" s="13">
        <f t="shared" si="7"/>
        <v>0.78125469999999997</v>
      </c>
      <c r="H125" s="15">
        <v>0.99970000000000003</v>
      </c>
      <c r="I125" s="16">
        <f t="shared" si="8"/>
        <v>0.78141099999999997</v>
      </c>
      <c r="J125" s="11">
        <v>0.73505279999999995</v>
      </c>
      <c r="K125" s="12">
        <v>0.99960000000000004</v>
      </c>
      <c r="L125" s="13">
        <f t="shared" si="9"/>
        <v>0.73475880000000005</v>
      </c>
      <c r="M125" s="14">
        <v>1</v>
      </c>
      <c r="N125" s="13">
        <f t="shared" si="10"/>
        <v>0.73475880000000005</v>
      </c>
      <c r="O125" s="15">
        <v>0.99960000000000004</v>
      </c>
      <c r="P125" s="16">
        <f t="shared" si="11"/>
        <v>0.73475880000000005</v>
      </c>
      <c r="T125" s="70"/>
    </row>
    <row r="126" spans="2:20" x14ac:dyDescent="0.2">
      <c r="B126" s="10">
        <v>119</v>
      </c>
      <c r="C126" s="11">
        <v>0.81066870000000002</v>
      </c>
      <c r="D126" s="12">
        <v>0.99990000000000001</v>
      </c>
      <c r="E126" s="13">
        <f t="shared" si="6"/>
        <v>0.81058759999999996</v>
      </c>
      <c r="F126" s="14">
        <v>1</v>
      </c>
      <c r="G126" s="13">
        <f t="shared" si="7"/>
        <v>0.81058759999999996</v>
      </c>
      <c r="H126" s="15">
        <v>0.99990000000000001</v>
      </c>
      <c r="I126" s="16">
        <f t="shared" si="8"/>
        <v>0.81058759999999996</v>
      </c>
      <c r="J126" s="11">
        <v>0.77017480000000005</v>
      </c>
      <c r="K126" s="12">
        <v>0.99990000000000001</v>
      </c>
      <c r="L126" s="13">
        <f t="shared" si="9"/>
        <v>0.77009780000000005</v>
      </c>
      <c r="M126" s="14">
        <v>1</v>
      </c>
      <c r="N126" s="13">
        <f t="shared" si="10"/>
        <v>0.77009780000000005</v>
      </c>
      <c r="O126" s="15">
        <v>0.99990000000000001</v>
      </c>
      <c r="P126" s="16">
        <f t="shared" si="11"/>
        <v>0.77009780000000005</v>
      </c>
      <c r="T126" s="70"/>
    </row>
    <row r="127" spans="2:20" x14ac:dyDescent="0.2">
      <c r="B127" s="10">
        <v>120</v>
      </c>
      <c r="C127" s="11">
        <v>0.83881640000000002</v>
      </c>
      <c r="D127" s="12">
        <v>1</v>
      </c>
      <c r="E127" s="13">
        <f t="shared" si="6"/>
        <v>0.83881640000000002</v>
      </c>
      <c r="F127" s="14">
        <v>1</v>
      </c>
      <c r="G127" s="13">
        <f t="shared" si="7"/>
        <v>0.83881640000000002</v>
      </c>
      <c r="H127" s="15">
        <v>1</v>
      </c>
      <c r="I127" s="16">
        <f t="shared" si="8"/>
        <v>0.83881640000000002</v>
      </c>
      <c r="J127" s="11">
        <v>0.80538750000000003</v>
      </c>
      <c r="K127" s="12">
        <v>1</v>
      </c>
      <c r="L127" s="13">
        <f t="shared" si="9"/>
        <v>0.80538750000000003</v>
      </c>
      <c r="M127" s="14">
        <v>1</v>
      </c>
      <c r="N127" s="13">
        <f t="shared" si="10"/>
        <v>0.80538750000000003</v>
      </c>
      <c r="O127" s="15">
        <v>1</v>
      </c>
      <c r="P127" s="16">
        <f t="shared" si="11"/>
        <v>0.80538750000000003</v>
      </c>
      <c r="T127" s="70"/>
    </row>
    <row r="128" spans="2:20" ht="13.5" thickBot="1" x14ac:dyDescent="0.25">
      <c r="B128" s="17">
        <v>121</v>
      </c>
      <c r="C128" s="18">
        <v>1</v>
      </c>
      <c r="D128" s="19">
        <v>1</v>
      </c>
      <c r="E128" s="20">
        <f t="shared" si="6"/>
        <v>1</v>
      </c>
      <c r="F128" s="21">
        <v>1</v>
      </c>
      <c r="G128" s="20">
        <f t="shared" si="7"/>
        <v>1</v>
      </c>
      <c r="H128" s="22">
        <v>1</v>
      </c>
      <c r="I128" s="23">
        <f t="shared" si="8"/>
        <v>1</v>
      </c>
      <c r="J128" s="18">
        <v>1</v>
      </c>
      <c r="K128" s="19">
        <v>1</v>
      </c>
      <c r="L128" s="20">
        <f t="shared" si="9"/>
        <v>1</v>
      </c>
      <c r="M128" s="21">
        <v>1</v>
      </c>
      <c r="N128" s="20">
        <f t="shared" si="10"/>
        <v>1</v>
      </c>
      <c r="O128" s="22">
        <v>1</v>
      </c>
      <c r="P128" s="23">
        <f t="shared" si="11"/>
        <v>1</v>
      </c>
    </row>
  </sheetData>
  <mergeCells count="3">
    <mergeCell ref="B5:B6"/>
    <mergeCell ref="C5:I5"/>
    <mergeCell ref="J5:P5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AG127"/>
  <sheetViews>
    <sheetView workbookViewId="0"/>
  </sheetViews>
  <sheetFormatPr defaultRowHeight="12.75" x14ac:dyDescent="0.2"/>
  <cols>
    <col min="1" max="1" width="3.42578125" style="2" customWidth="1"/>
    <col min="2" max="2" width="5.7109375" style="2" bestFit="1" customWidth="1"/>
    <col min="3" max="5" width="10.7109375" style="2" bestFit="1" customWidth="1"/>
    <col min="6" max="6" width="10.7109375" style="2" customWidth="1"/>
    <col min="7" max="15" width="10.7109375" style="2" bestFit="1" customWidth="1"/>
    <col min="16" max="16" width="9.140625" style="2"/>
    <col min="17" max="33" width="9.5703125" style="2" bestFit="1" customWidth="1"/>
    <col min="34" max="16384" width="9.140625" style="2"/>
  </cols>
  <sheetData>
    <row r="1" spans="1:33" ht="15.75" x14ac:dyDescent="0.25">
      <c r="A1" s="40" t="s">
        <v>56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33" ht="14.25" x14ac:dyDescent="0.2">
      <c r="A2" s="77" t="s">
        <v>49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33" x14ac:dyDescent="0.2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33" x14ac:dyDescent="0.2">
      <c r="B4" s="94" t="s">
        <v>1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</row>
    <row r="5" spans="1:33" x14ac:dyDescent="0.2">
      <c r="B5" s="95"/>
      <c r="C5" s="42" t="s">
        <v>10</v>
      </c>
      <c r="D5" s="42" t="s">
        <v>11</v>
      </c>
      <c r="E5" s="42" t="s">
        <v>12</v>
      </c>
      <c r="F5" s="42" t="s">
        <v>33</v>
      </c>
      <c r="G5" s="42" t="s">
        <v>13</v>
      </c>
      <c r="H5" s="42" t="s">
        <v>14</v>
      </c>
      <c r="I5" s="42" t="s">
        <v>15</v>
      </c>
      <c r="J5" s="42" t="s">
        <v>16</v>
      </c>
      <c r="K5" s="42" t="s">
        <v>17</v>
      </c>
      <c r="L5" s="42" t="s">
        <v>18</v>
      </c>
      <c r="M5" s="42" t="s">
        <v>19</v>
      </c>
      <c r="N5" s="42" t="s">
        <v>20</v>
      </c>
      <c r="O5" s="42" t="s">
        <v>21</v>
      </c>
    </row>
    <row r="6" spans="1:33" x14ac:dyDescent="0.2">
      <c r="B6" s="43">
        <v>0</v>
      </c>
      <c r="C6" s="44">
        <v>2.4059400000000002E-2</v>
      </c>
      <c r="D6" s="44">
        <v>2.4106300000000001E-2</v>
      </c>
      <c r="E6" s="44">
        <v>2.41531E-2</v>
      </c>
      <c r="F6" s="44">
        <v>2.41765E-2</v>
      </c>
      <c r="G6" s="44">
        <v>2.41999E-2</v>
      </c>
      <c r="H6" s="44">
        <v>2.42233E-2</v>
      </c>
      <c r="I6" s="44">
        <v>2.4246799999999999E-2</v>
      </c>
      <c r="J6" s="44">
        <v>2.4270199999999999E-2</v>
      </c>
      <c r="K6" s="44">
        <v>2.4293599999999999E-2</v>
      </c>
      <c r="L6" s="44">
        <v>2.4316999999999998E-2</v>
      </c>
      <c r="M6" s="44">
        <v>2.4340400000000002E-2</v>
      </c>
      <c r="N6" s="44">
        <v>2.4387200000000001E-2</v>
      </c>
      <c r="O6" s="44">
        <v>2.44341E-2</v>
      </c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</row>
    <row r="7" spans="1:33" x14ac:dyDescent="0.2">
      <c r="B7" s="45">
        <v>1</v>
      </c>
      <c r="C7" s="46">
        <v>1.7298000000000001E-3</v>
      </c>
      <c r="D7" s="46">
        <v>1.7685999999999999E-3</v>
      </c>
      <c r="E7" s="46">
        <v>1.8074E-3</v>
      </c>
      <c r="F7" s="46">
        <v>1.8268E-3</v>
      </c>
      <c r="G7" s="46">
        <v>1.8462000000000001E-3</v>
      </c>
      <c r="H7" s="46">
        <v>1.8656E-3</v>
      </c>
      <c r="I7" s="46">
        <v>1.8851E-3</v>
      </c>
      <c r="J7" s="46">
        <v>1.9044999999999999E-3</v>
      </c>
      <c r="K7" s="46">
        <v>1.9239000000000001E-3</v>
      </c>
      <c r="L7" s="46">
        <v>1.9433E-3</v>
      </c>
      <c r="M7" s="46">
        <v>1.9626999999999999E-3</v>
      </c>
      <c r="N7" s="46">
        <v>2.0014999999999998E-3</v>
      </c>
      <c r="O7" s="46">
        <v>2.0403000000000001E-3</v>
      </c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</row>
    <row r="8" spans="1:33" x14ac:dyDescent="0.2">
      <c r="B8" s="45">
        <v>2</v>
      </c>
      <c r="C8" s="46">
        <v>7.6809999999999997E-4</v>
      </c>
      <c r="D8" s="46">
        <v>7.6909999999999999E-4</v>
      </c>
      <c r="E8" s="46">
        <v>7.6999999999999996E-4</v>
      </c>
      <c r="F8" s="46">
        <v>7.7050000000000003E-4</v>
      </c>
      <c r="G8" s="46">
        <v>7.7090000000000004E-4</v>
      </c>
      <c r="H8" s="46">
        <v>7.7139999999999999E-4</v>
      </c>
      <c r="I8" s="46">
        <v>7.7189999999999995E-4</v>
      </c>
      <c r="J8" s="46">
        <v>7.7229999999999996E-4</v>
      </c>
      <c r="K8" s="46">
        <v>7.7280000000000003E-4</v>
      </c>
      <c r="L8" s="46">
        <v>7.7320000000000004E-4</v>
      </c>
      <c r="M8" s="46">
        <v>7.737E-4</v>
      </c>
      <c r="N8" s="46">
        <v>7.7459999999999996E-4</v>
      </c>
      <c r="O8" s="46">
        <v>7.7559999999999999E-4</v>
      </c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</row>
    <row r="9" spans="1:33" x14ac:dyDescent="0.2">
      <c r="B9" s="45">
        <v>3</v>
      </c>
      <c r="C9" s="46">
        <v>5.3390000000000002E-4</v>
      </c>
      <c r="D9" s="46">
        <v>5.3019999999999999E-4</v>
      </c>
      <c r="E9" s="46">
        <v>5.2649999999999995E-4</v>
      </c>
      <c r="F9" s="46">
        <v>5.2459999999999996E-4</v>
      </c>
      <c r="G9" s="46">
        <v>5.2280000000000002E-4</v>
      </c>
      <c r="H9" s="46">
        <v>5.2090000000000003E-4</v>
      </c>
      <c r="I9" s="46">
        <v>5.1909999999999999E-4</v>
      </c>
      <c r="J9" s="46">
        <v>5.1719999999999999E-4</v>
      </c>
      <c r="K9" s="46">
        <v>5.153E-4</v>
      </c>
      <c r="L9" s="46">
        <v>5.1349999999999996E-4</v>
      </c>
      <c r="M9" s="46">
        <v>5.1159999999999997E-4</v>
      </c>
      <c r="N9" s="46">
        <v>5.0790000000000004E-4</v>
      </c>
      <c r="O9" s="46">
        <v>5.042E-4</v>
      </c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</row>
    <row r="10" spans="1:33" x14ac:dyDescent="0.2">
      <c r="B10" s="45">
        <v>4</v>
      </c>
      <c r="C10" s="46">
        <v>3.726E-4</v>
      </c>
      <c r="D10" s="46">
        <v>3.747E-4</v>
      </c>
      <c r="E10" s="46">
        <v>3.768E-4</v>
      </c>
      <c r="F10" s="46">
        <v>3.7780000000000002E-4</v>
      </c>
      <c r="G10" s="46">
        <v>3.7889999999999999E-4</v>
      </c>
      <c r="H10" s="46">
        <v>3.7990000000000002E-4</v>
      </c>
      <c r="I10" s="46">
        <v>3.8099999999999999E-4</v>
      </c>
      <c r="J10" s="46">
        <v>3.8200000000000002E-4</v>
      </c>
      <c r="K10" s="46">
        <v>3.8299999999999999E-4</v>
      </c>
      <c r="L10" s="46">
        <v>3.8410000000000001E-4</v>
      </c>
      <c r="M10" s="46">
        <v>3.8509999999999998E-4</v>
      </c>
      <c r="N10" s="46">
        <v>3.8719999999999998E-4</v>
      </c>
      <c r="O10" s="46">
        <v>3.8929999999999998E-4</v>
      </c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</row>
    <row r="11" spans="1:33" x14ac:dyDescent="0.2">
      <c r="B11" s="45">
        <v>5</v>
      </c>
      <c r="C11" s="46">
        <v>2.945E-4</v>
      </c>
      <c r="D11" s="46">
        <v>2.967E-4</v>
      </c>
      <c r="E11" s="46">
        <v>2.989E-4</v>
      </c>
      <c r="F11" s="46">
        <v>2.9999999999999997E-4</v>
      </c>
      <c r="G11" s="46">
        <v>3.011E-4</v>
      </c>
      <c r="H11" s="46">
        <v>3.0219999999999997E-4</v>
      </c>
      <c r="I11" s="46">
        <v>3.034E-4</v>
      </c>
      <c r="J11" s="46">
        <v>3.0449999999999997E-4</v>
      </c>
      <c r="K11" s="46">
        <v>3.056E-4</v>
      </c>
      <c r="L11" s="46">
        <v>3.0669999999999997E-4</v>
      </c>
      <c r="M11" s="46">
        <v>3.078E-4</v>
      </c>
      <c r="N11" s="46">
        <v>3.1E-4</v>
      </c>
      <c r="O11" s="46">
        <v>3.122E-4</v>
      </c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</row>
    <row r="12" spans="1:33" x14ac:dyDescent="0.2">
      <c r="B12" s="45">
        <v>6</v>
      </c>
      <c r="C12" s="46">
        <v>2.8679999999999998E-4</v>
      </c>
      <c r="D12" s="46">
        <v>2.8130000000000001E-4</v>
      </c>
      <c r="E12" s="46">
        <v>2.7579999999999998E-4</v>
      </c>
      <c r="F12" s="46">
        <v>2.7310000000000002E-4</v>
      </c>
      <c r="G12" s="46">
        <v>2.7030000000000001E-4</v>
      </c>
      <c r="H12" s="46">
        <v>2.676E-4</v>
      </c>
      <c r="I12" s="46">
        <v>2.6489999999999999E-4</v>
      </c>
      <c r="J12" s="46">
        <v>2.6209999999999997E-4</v>
      </c>
      <c r="K12" s="46">
        <v>2.5940000000000002E-4</v>
      </c>
      <c r="L12" s="46">
        <v>2.566E-4</v>
      </c>
      <c r="M12" s="46">
        <v>2.5389999999999999E-4</v>
      </c>
      <c r="N12" s="46">
        <v>2.4840000000000002E-4</v>
      </c>
      <c r="O12" s="46">
        <v>2.429E-4</v>
      </c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</row>
    <row r="13" spans="1:33" x14ac:dyDescent="0.2">
      <c r="B13" s="45">
        <v>7</v>
      </c>
      <c r="C13" s="46">
        <v>2.341E-4</v>
      </c>
      <c r="D13" s="46">
        <v>2.2800000000000001E-4</v>
      </c>
      <c r="E13" s="46">
        <v>2.22E-4</v>
      </c>
      <c r="F13" s="46">
        <v>2.1900000000000001E-4</v>
      </c>
      <c r="G13" s="46">
        <v>2.1589999999999999E-4</v>
      </c>
      <c r="H13" s="46">
        <v>2.129E-4</v>
      </c>
      <c r="I13" s="46">
        <v>2.0990000000000001E-4</v>
      </c>
      <c r="J13" s="46">
        <v>2.0689999999999999E-4</v>
      </c>
      <c r="K13" s="46">
        <v>2.039E-4</v>
      </c>
      <c r="L13" s="46">
        <v>2.008E-4</v>
      </c>
      <c r="M13" s="46">
        <v>1.9780000000000001E-4</v>
      </c>
      <c r="N13" s="46">
        <v>1.918E-4</v>
      </c>
      <c r="O13" s="46">
        <v>1.8569999999999999E-4</v>
      </c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</row>
    <row r="14" spans="1:33" x14ac:dyDescent="0.2">
      <c r="B14" s="45">
        <v>8</v>
      </c>
      <c r="C14" s="46">
        <v>2.3680000000000001E-4</v>
      </c>
      <c r="D14" s="46">
        <v>2.2829999999999999E-4</v>
      </c>
      <c r="E14" s="46">
        <v>2.198E-4</v>
      </c>
      <c r="F14" s="46">
        <v>2.1560000000000001E-4</v>
      </c>
      <c r="G14" s="46">
        <v>2.1130000000000001E-4</v>
      </c>
      <c r="H14" s="46">
        <v>2.0709999999999999E-4</v>
      </c>
      <c r="I14" s="46">
        <v>2.029E-4</v>
      </c>
      <c r="J14" s="46">
        <v>1.986E-4</v>
      </c>
      <c r="K14" s="46">
        <v>1.9440000000000001E-4</v>
      </c>
      <c r="L14" s="46">
        <v>1.9010000000000001E-4</v>
      </c>
      <c r="M14" s="46">
        <v>1.8589999999999999E-4</v>
      </c>
      <c r="N14" s="46">
        <v>1.774E-4</v>
      </c>
      <c r="O14" s="46">
        <v>1.6890000000000001E-4</v>
      </c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</row>
    <row r="15" spans="1:33" x14ac:dyDescent="0.2">
      <c r="B15" s="45">
        <v>9</v>
      </c>
      <c r="C15" s="46">
        <v>2.0330000000000001E-4</v>
      </c>
      <c r="D15" s="46">
        <v>1.9780000000000001E-4</v>
      </c>
      <c r="E15" s="46">
        <v>1.9239999999999999E-4</v>
      </c>
      <c r="F15" s="46">
        <v>1.896E-4</v>
      </c>
      <c r="G15" s="46">
        <v>1.8689999999999999E-4</v>
      </c>
      <c r="H15" s="46">
        <v>1.841E-4</v>
      </c>
      <c r="I15" s="46">
        <v>1.8139999999999999E-4</v>
      </c>
      <c r="J15" s="46">
        <v>1.7870000000000001E-4</v>
      </c>
      <c r="K15" s="46">
        <v>1.7589999999999999E-4</v>
      </c>
      <c r="L15" s="46">
        <v>1.7320000000000001E-4</v>
      </c>
      <c r="M15" s="46">
        <v>1.7039999999999999E-4</v>
      </c>
      <c r="N15" s="46">
        <v>1.65E-4</v>
      </c>
      <c r="O15" s="46">
        <v>1.595E-4</v>
      </c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</row>
    <row r="16" spans="1:33" x14ac:dyDescent="0.2">
      <c r="B16" s="45">
        <v>10</v>
      </c>
      <c r="C16" s="46">
        <v>1.918E-4</v>
      </c>
      <c r="D16" s="46">
        <v>1.9039999999999999E-4</v>
      </c>
      <c r="E16" s="46">
        <v>1.8909999999999999E-4</v>
      </c>
      <c r="F16" s="46">
        <v>1.884E-4</v>
      </c>
      <c r="G16" s="46">
        <v>1.8770000000000001E-4</v>
      </c>
      <c r="H16" s="46">
        <v>1.8709999999999999E-4</v>
      </c>
      <c r="I16" s="46">
        <v>1.864E-4</v>
      </c>
      <c r="J16" s="46">
        <v>1.8569999999999999E-4</v>
      </c>
      <c r="K16" s="46">
        <v>1.851E-4</v>
      </c>
      <c r="L16" s="46">
        <v>1.8440000000000001E-4</v>
      </c>
      <c r="M16" s="46">
        <v>1.8369999999999999E-4</v>
      </c>
      <c r="N16" s="46">
        <v>1.8239999999999999E-4</v>
      </c>
      <c r="O16" s="46">
        <v>1.8100000000000001E-4</v>
      </c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</row>
    <row r="17" spans="2:29" x14ac:dyDescent="0.2">
      <c r="B17" s="45">
        <v>11</v>
      </c>
      <c r="C17" s="46">
        <v>2.174E-4</v>
      </c>
      <c r="D17" s="46">
        <v>2.1029999999999999E-4</v>
      </c>
      <c r="E17" s="46">
        <v>2.0330000000000001E-4</v>
      </c>
      <c r="F17" s="46">
        <v>1.998E-4</v>
      </c>
      <c r="G17" s="46">
        <v>1.962E-4</v>
      </c>
      <c r="H17" s="46">
        <v>1.9269999999999999E-4</v>
      </c>
      <c r="I17" s="46">
        <v>1.8919999999999999E-4</v>
      </c>
      <c r="J17" s="46">
        <v>1.8569999999999999E-4</v>
      </c>
      <c r="K17" s="46">
        <v>1.8220000000000001E-4</v>
      </c>
      <c r="L17" s="46">
        <v>1.786E-4</v>
      </c>
      <c r="M17" s="46">
        <v>1.751E-4</v>
      </c>
      <c r="N17" s="46">
        <v>1.6809999999999999E-4</v>
      </c>
      <c r="O17" s="46">
        <v>1.6100000000000001E-4</v>
      </c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</row>
    <row r="18" spans="2:29" x14ac:dyDescent="0.2">
      <c r="B18" s="45">
        <v>12</v>
      </c>
      <c r="C18" s="46">
        <v>2.0330000000000001E-4</v>
      </c>
      <c r="D18" s="46">
        <v>1.9790000000000001E-4</v>
      </c>
      <c r="E18" s="46">
        <v>1.9249999999999999E-4</v>
      </c>
      <c r="F18" s="46">
        <v>1.8980000000000001E-4</v>
      </c>
      <c r="G18" s="46">
        <v>1.8709999999999999E-4</v>
      </c>
      <c r="H18" s="46">
        <v>1.8440000000000001E-4</v>
      </c>
      <c r="I18" s="46">
        <v>1.818E-4</v>
      </c>
      <c r="J18" s="46">
        <v>1.7909999999999999E-4</v>
      </c>
      <c r="K18" s="46">
        <v>1.7640000000000001E-4</v>
      </c>
      <c r="L18" s="46">
        <v>1.7369999999999999E-4</v>
      </c>
      <c r="M18" s="46">
        <v>1.7100000000000001E-4</v>
      </c>
      <c r="N18" s="46">
        <v>1.6559999999999999E-4</v>
      </c>
      <c r="O18" s="46">
        <v>1.6019999999999999E-4</v>
      </c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</row>
    <row r="19" spans="2:29" x14ac:dyDescent="0.2">
      <c r="B19" s="45">
        <v>13</v>
      </c>
      <c r="C19" s="46">
        <v>2.3110000000000001E-4</v>
      </c>
      <c r="D19" s="46">
        <v>2.2369999999999999E-4</v>
      </c>
      <c r="E19" s="46">
        <v>2.162E-4</v>
      </c>
      <c r="F19" s="46">
        <v>2.1249999999999999E-4</v>
      </c>
      <c r="G19" s="46">
        <v>2.0880000000000001E-4</v>
      </c>
      <c r="H19" s="46">
        <v>2.05E-4</v>
      </c>
      <c r="I19" s="46">
        <v>2.0129999999999999E-4</v>
      </c>
      <c r="J19" s="46">
        <v>1.9760000000000001E-4</v>
      </c>
      <c r="K19" s="46">
        <v>1.9379999999999999E-4</v>
      </c>
      <c r="L19" s="46">
        <v>1.9010000000000001E-4</v>
      </c>
      <c r="M19" s="46">
        <v>1.864E-4</v>
      </c>
      <c r="N19" s="46">
        <v>1.7890000000000001E-4</v>
      </c>
      <c r="O19" s="46">
        <v>1.7149999999999999E-4</v>
      </c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</row>
    <row r="20" spans="2:29" x14ac:dyDescent="0.2">
      <c r="B20" s="45">
        <v>14</v>
      </c>
      <c r="C20" s="46">
        <v>2.7260000000000001E-4</v>
      </c>
      <c r="D20" s="46">
        <v>2.6180000000000002E-4</v>
      </c>
      <c r="E20" s="46">
        <v>2.5099999999999998E-4</v>
      </c>
      <c r="F20" s="46">
        <v>2.4560000000000001E-4</v>
      </c>
      <c r="G20" s="46">
        <v>2.4020000000000001E-4</v>
      </c>
      <c r="H20" s="46">
        <v>2.3479999999999999E-4</v>
      </c>
      <c r="I20" s="46">
        <v>2.2949999999999999E-4</v>
      </c>
      <c r="J20" s="46">
        <v>2.241E-4</v>
      </c>
      <c r="K20" s="46">
        <v>2.187E-4</v>
      </c>
      <c r="L20" s="46">
        <v>2.1330000000000001E-4</v>
      </c>
      <c r="M20" s="46">
        <v>2.0790000000000001E-4</v>
      </c>
      <c r="N20" s="46">
        <v>1.9709999999999999E-4</v>
      </c>
      <c r="O20" s="46">
        <v>1.863E-4</v>
      </c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</row>
    <row r="21" spans="2:29" x14ac:dyDescent="0.2">
      <c r="B21" s="45">
        <v>15</v>
      </c>
      <c r="C21" s="46">
        <v>3.3429999999999999E-4</v>
      </c>
      <c r="D21" s="46">
        <v>3.189E-4</v>
      </c>
      <c r="E21" s="46">
        <v>3.035E-4</v>
      </c>
      <c r="F21" s="46">
        <v>2.9579999999999998E-4</v>
      </c>
      <c r="G21" s="46">
        <v>2.8810000000000001E-4</v>
      </c>
      <c r="H21" s="46">
        <v>2.8039999999999999E-4</v>
      </c>
      <c r="I21" s="46">
        <v>2.7270000000000001E-4</v>
      </c>
      <c r="J21" s="46">
        <v>2.6499999999999999E-4</v>
      </c>
      <c r="K21" s="46">
        <v>2.5730000000000002E-4</v>
      </c>
      <c r="L21" s="46">
        <v>2.496E-4</v>
      </c>
      <c r="M21" s="46">
        <v>2.419E-4</v>
      </c>
      <c r="N21" s="46">
        <v>2.265E-4</v>
      </c>
      <c r="O21" s="46">
        <v>2.1110000000000001E-4</v>
      </c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</row>
    <row r="22" spans="2:29" x14ac:dyDescent="0.2">
      <c r="B22" s="45">
        <v>16</v>
      </c>
      <c r="C22" s="46">
        <v>3.9649999999999999E-4</v>
      </c>
      <c r="D22" s="46">
        <v>3.745E-4</v>
      </c>
      <c r="E22" s="46">
        <v>3.524E-4</v>
      </c>
      <c r="F22" s="46">
        <v>3.414E-4</v>
      </c>
      <c r="G22" s="46">
        <v>3.3040000000000001E-4</v>
      </c>
      <c r="H22" s="46">
        <v>3.1940000000000001E-4</v>
      </c>
      <c r="I22" s="46">
        <v>3.0840000000000002E-4</v>
      </c>
      <c r="J22" s="46">
        <v>2.9740000000000002E-4</v>
      </c>
      <c r="K22" s="46">
        <v>2.8640000000000002E-4</v>
      </c>
      <c r="L22" s="46">
        <v>2.7540000000000003E-4</v>
      </c>
      <c r="M22" s="46">
        <v>2.6439999999999998E-4</v>
      </c>
      <c r="N22" s="46">
        <v>2.4230000000000001E-4</v>
      </c>
      <c r="O22" s="46">
        <v>2.2029999999999999E-4</v>
      </c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</row>
    <row r="23" spans="2:29" x14ac:dyDescent="0.2">
      <c r="B23" s="45">
        <v>17</v>
      </c>
      <c r="C23" s="46">
        <v>4.5160000000000003E-4</v>
      </c>
      <c r="D23" s="46">
        <v>4.2400000000000001E-4</v>
      </c>
      <c r="E23" s="46">
        <v>3.9629999999999998E-4</v>
      </c>
      <c r="F23" s="46">
        <v>3.8249999999999997E-4</v>
      </c>
      <c r="G23" s="46">
        <v>3.6870000000000002E-4</v>
      </c>
      <c r="H23" s="46">
        <v>3.5490000000000001E-4</v>
      </c>
      <c r="I23" s="46">
        <v>3.411E-4</v>
      </c>
      <c r="J23" s="46">
        <v>3.2729999999999999E-4</v>
      </c>
      <c r="K23" s="46">
        <v>3.1349999999999998E-4</v>
      </c>
      <c r="L23" s="46">
        <v>2.9970000000000002E-4</v>
      </c>
      <c r="M23" s="46">
        <v>2.8590000000000001E-4</v>
      </c>
      <c r="N23" s="46">
        <v>2.5819999999999999E-4</v>
      </c>
      <c r="O23" s="46">
        <v>2.3059999999999999E-4</v>
      </c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</row>
    <row r="24" spans="2:29" x14ac:dyDescent="0.2">
      <c r="B24" s="45">
        <v>18</v>
      </c>
      <c r="C24" s="46">
        <v>5.0650000000000001E-4</v>
      </c>
      <c r="D24" s="46">
        <v>4.7360000000000002E-4</v>
      </c>
      <c r="E24" s="46">
        <v>4.4059999999999998E-4</v>
      </c>
      <c r="F24" s="46">
        <v>4.2420000000000001E-4</v>
      </c>
      <c r="G24" s="46">
        <v>4.0769999999999999E-4</v>
      </c>
      <c r="H24" s="46">
        <v>3.9130000000000002E-4</v>
      </c>
      <c r="I24" s="46">
        <v>3.748E-4</v>
      </c>
      <c r="J24" s="46">
        <v>3.5829999999999998E-4</v>
      </c>
      <c r="K24" s="46">
        <v>3.4190000000000002E-4</v>
      </c>
      <c r="L24" s="46">
        <v>3.2539999999999999E-4</v>
      </c>
      <c r="M24" s="46">
        <v>3.0899999999999998E-4</v>
      </c>
      <c r="N24" s="46">
        <v>2.7599999999999999E-4</v>
      </c>
      <c r="O24" s="46">
        <v>2.431E-4</v>
      </c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</row>
    <row r="25" spans="2:29" x14ac:dyDescent="0.2">
      <c r="B25" s="45">
        <v>19</v>
      </c>
      <c r="C25" s="46">
        <v>5.2660000000000001E-4</v>
      </c>
      <c r="D25" s="46">
        <v>4.929E-4</v>
      </c>
      <c r="E25" s="46">
        <v>4.593E-4</v>
      </c>
      <c r="F25" s="46">
        <v>4.4240000000000002E-4</v>
      </c>
      <c r="G25" s="46">
        <v>4.2559999999999999E-4</v>
      </c>
      <c r="H25" s="46">
        <v>4.0880000000000002E-4</v>
      </c>
      <c r="I25" s="46">
        <v>3.9199999999999999E-4</v>
      </c>
      <c r="J25" s="46">
        <v>3.7510000000000001E-4</v>
      </c>
      <c r="K25" s="46">
        <v>3.5829999999999998E-4</v>
      </c>
      <c r="L25" s="46">
        <v>3.4150000000000001E-4</v>
      </c>
      <c r="M25" s="46">
        <v>3.2469999999999998E-4</v>
      </c>
      <c r="N25" s="46">
        <v>2.9100000000000003E-4</v>
      </c>
      <c r="O25" s="46">
        <v>2.5740000000000002E-4</v>
      </c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</row>
    <row r="26" spans="2:29" x14ac:dyDescent="0.2">
      <c r="B26" s="45">
        <v>20</v>
      </c>
      <c r="C26" s="46">
        <v>5.0129999999999999E-4</v>
      </c>
      <c r="D26" s="46">
        <v>4.7009999999999999E-4</v>
      </c>
      <c r="E26" s="46">
        <v>4.3899999999999999E-4</v>
      </c>
      <c r="F26" s="46">
        <v>4.2339999999999999E-4</v>
      </c>
      <c r="G26" s="46">
        <v>4.0779999999999999E-4</v>
      </c>
      <c r="H26" s="46">
        <v>3.9219999999999999E-4</v>
      </c>
      <c r="I26" s="46">
        <v>3.7659999999999999E-4</v>
      </c>
      <c r="J26" s="46">
        <v>3.6099999999999999E-4</v>
      </c>
      <c r="K26" s="46">
        <v>3.4539999999999999E-4</v>
      </c>
      <c r="L26" s="46">
        <v>3.2979999999999999E-4</v>
      </c>
      <c r="M26" s="46">
        <v>3.1419999999999999E-4</v>
      </c>
      <c r="N26" s="46">
        <v>2.831E-4</v>
      </c>
      <c r="O26" s="46">
        <v>2.519E-4</v>
      </c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</row>
    <row r="27" spans="2:29" x14ac:dyDescent="0.2">
      <c r="B27" s="45">
        <v>21</v>
      </c>
      <c r="C27" s="46">
        <v>4.9410000000000003E-4</v>
      </c>
      <c r="D27" s="46">
        <v>4.6210000000000001E-4</v>
      </c>
      <c r="E27" s="46">
        <v>4.3009999999999999E-4</v>
      </c>
      <c r="F27" s="46">
        <v>4.1409999999999998E-4</v>
      </c>
      <c r="G27" s="46">
        <v>3.9809999999999997E-4</v>
      </c>
      <c r="H27" s="46">
        <v>3.8210000000000002E-4</v>
      </c>
      <c r="I27" s="46">
        <v>3.6610000000000001E-4</v>
      </c>
      <c r="J27" s="46">
        <v>3.5E-4</v>
      </c>
      <c r="K27" s="46">
        <v>3.3399999999999999E-4</v>
      </c>
      <c r="L27" s="46">
        <v>3.1799999999999998E-4</v>
      </c>
      <c r="M27" s="46">
        <v>3.0200000000000002E-4</v>
      </c>
      <c r="N27" s="46">
        <v>2.7E-4</v>
      </c>
      <c r="O27" s="46">
        <v>2.3800000000000001E-4</v>
      </c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</row>
    <row r="28" spans="2:29" x14ac:dyDescent="0.2">
      <c r="B28" s="45">
        <v>22</v>
      </c>
      <c r="C28" s="46">
        <v>4.8559999999999999E-4</v>
      </c>
      <c r="D28" s="46">
        <v>4.5360000000000002E-4</v>
      </c>
      <c r="E28" s="46">
        <v>4.216E-4</v>
      </c>
      <c r="F28" s="46">
        <v>4.0559999999999999E-4</v>
      </c>
      <c r="G28" s="46">
        <v>3.8959999999999998E-4</v>
      </c>
      <c r="H28" s="46">
        <v>3.7359999999999997E-4</v>
      </c>
      <c r="I28" s="46">
        <v>3.5760000000000002E-4</v>
      </c>
      <c r="J28" s="46">
        <v>3.4160000000000001E-4</v>
      </c>
      <c r="K28" s="46">
        <v>3.256E-4</v>
      </c>
      <c r="L28" s="46">
        <v>3.0959999999999999E-4</v>
      </c>
      <c r="M28" s="46">
        <v>2.9359999999999998E-4</v>
      </c>
      <c r="N28" s="46">
        <v>2.6160000000000002E-4</v>
      </c>
      <c r="O28" s="46">
        <v>2.296E-4</v>
      </c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</row>
    <row r="29" spans="2:29" x14ac:dyDescent="0.2">
      <c r="B29" s="45">
        <v>23</v>
      </c>
      <c r="C29" s="46">
        <v>4.7839999999999997E-4</v>
      </c>
      <c r="D29" s="46">
        <v>4.4850000000000001E-4</v>
      </c>
      <c r="E29" s="46">
        <v>4.1849999999999998E-4</v>
      </c>
      <c r="F29" s="46">
        <v>4.035E-4</v>
      </c>
      <c r="G29" s="46">
        <v>3.8850000000000001E-4</v>
      </c>
      <c r="H29" s="46">
        <v>3.7350000000000003E-4</v>
      </c>
      <c r="I29" s="46">
        <v>3.5859999999999999E-4</v>
      </c>
      <c r="J29" s="46">
        <v>3.436E-4</v>
      </c>
      <c r="K29" s="46">
        <v>3.2860000000000002E-4</v>
      </c>
      <c r="L29" s="46">
        <v>3.1359999999999998E-4</v>
      </c>
      <c r="M29" s="46">
        <v>2.9859999999999999E-4</v>
      </c>
      <c r="N29" s="46">
        <v>2.6860000000000002E-4</v>
      </c>
      <c r="O29" s="46">
        <v>2.387E-4</v>
      </c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</row>
    <row r="30" spans="2:29" x14ac:dyDescent="0.2">
      <c r="B30" s="45">
        <v>24</v>
      </c>
      <c r="C30" s="46">
        <v>4.6440000000000001E-4</v>
      </c>
      <c r="D30" s="46">
        <v>4.3669999999999999E-4</v>
      </c>
      <c r="E30" s="46">
        <v>4.0910000000000002E-4</v>
      </c>
      <c r="F30" s="46">
        <v>3.9530000000000001E-4</v>
      </c>
      <c r="G30" s="46">
        <v>3.815E-4</v>
      </c>
      <c r="H30" s="46">
        <v>3.6769999999999999E-4</v>
      </c>
      <c r="I30" s="46">
        <v>3.5389999999999998E-4</v>
      </c>
      <c r="J30" s="46">
        <v>3.4000000000000002E-4</v>
      </c>
      <c r="K30" s="46">
        <v>3.2620000000000001E-4</v>
      </c>
      <c r="L30" s="46">
        <v>3.124E-4</v>
      </c>
      <c r="M30" s="46">
        <v>2.9859999999999999E-4</v>
      </c>
      <c r="N30" s="46">
        <v>2.7099999999999997E-4</v>
      </c>
      <c r="O30" s="46">
        <v>2.433E-4</v>
      </c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</row>
    <row r="31" spans="2:29" x14ac:dyDescent="0.2">
      <c r="B31" s="45">
        <v>25</v>
      </c>
      <c r="C31" s="46">
        <v>4.7750000000000001E-4</v>
      </c>
      <c r="D31" s="46">
        <v>4.4860000000000001E-4</v>
      </c>
      <c r="E31" s="46">
        <v>4.1980000000000001E-4</v>
      </c>
      <c r="F31" s="46">
        <v>4.0529999999999999E-4</v>
      </c>
      <c r="G31" s="46">
        <v>3.9090000000000001E-4</v>
      </c>
      <c r="H31" s="46">
        <v>3.7649999999999999E-4</v>
      </c>
      <c r="I31" s="46">
        <v>3.6210000000000002E-4</v>
      </c>
      <c r="J31" s="46">
        <v>3.4759999999999999E-4</v>
      </c>
      <c r="K31" s="46">
        <v>3.3320000000000002E-4</v>
      </c>
      <c r="L31" s="46">
        <v>3.188E-4</v>
      </c>
      <c r="M31" s="46">
        <v>3.0440000000000003E-4</v>
      </c>
      <c r="N31" s="46">
        <v>2.7549999999999997E-4</v>
      </c>
      <c r="O31" s="46">
        <v>2.4669999999999998E-4</v>
      </c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</row>
    <row r="32" spans="2:29" x14ac:dyDescent="0.2">
      <c r="B32" s="45">
        <v>26</v>
      </c>
      <c r="C32" s="46">
        <v>4.9810000000000002E-4</v>
      </c>
      <c r="D32" s="46">
        <v>4.6779999999999999E-4</v>
      </c>
      <c r="E32" s="46">
        <v>4.3740000000000001E-4</v>
      </c>
      <c r="F32" s="46">
        <v>4.2220000000000002E-4</v>
      </c>
      <c r="G32" s="46">
        <v>4.0709999999999997E-4</v>
      </c>
      <c r="H32" s="46">
        <v>3.9189999999999998E-4</v>
      </c>
      <c r="I32" s="46">
        <v>3.7669999999999999E-4</v>
      </c>
      <c r="J32" s="46">
        <v>3.615E-4</v>
      </c>
      <c r="K32" s="46">
        <v>3.4630000000000001E-4</v>
      </c>
      <c r="L32" s="46">
        <v>3.3119999999999997E-4</v>
      </c>
      <c r="M32" s="46">
        <v>3.1599999999999998E-4</v>
      </c>
      <c r="N32" s="46">
        <v>2.856E-4</v>
      </c>
      <c r="O32" s="46">
        <v>2.5530000000000003E-4</v>
      </c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</row>
    <row r="33" spans="2:29" x14ac:dyDescent="0.2">
      <c r="B33" s="45">
        <v>27</v>
      </c>
      <c r="C33" s="46">
        <v>5.3879999999999998E-4</v>
      </c>
      <c r="D33" s="46">
        <v>5.0549999999999998E-4</v>
      </c>
      <c r="E33" s="46">
        <v>4.7209999999999998E-4</v>
      </c>
      <c r="F33" s="46">
        <v>4.5540000000000001E-4</v>
      </c>
      <c r="G33" s="46">
        <v>4.3879999999999999E-4</v>
      </c>
      <c r="H33" s="46">
        <v>4.2210000000000001E-4</v>
      </c>
      <c r="I33" s="46">
        <v>4.0539999999999999E-4</v>
      </c>
      <c r="J33" s="46">
        <v>3.8870000000000002E-4</v>
      </c>
      <c r="K33" s="46">
        <v>3.7199999999999999E-4</v>
      </c>
      <c r="L33" s="46">
        <v>3.5540000000000002E-4</v>
      </c>
      <c r="M33" s="46">
        <v>3.3869999999999999E-4</v>
      </c>
      <c r="N33" s="46">
        <v>3.0529999999999999E-4</v>
      </c>
      <c r="O33" s="46">
        <v>2.72E-4</v>
      </c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</row>
    <row r="34" spans="2:29" x14ac:dyDescent="0.2">
      <c r="B34" s="45">
        <v>28</v>
      </c>
      <c r="C34" s="46">
        <v>5.9590000000000001E-4</v>
      </c>
      <c r="D34" s="46">
        <v>5.574E-4</v>
      </c>
      <c r="E34" s="46">
        <v>5.1900000000000004E-4</v>
      </c>
      <c r="F34" s="46">
        <v>4.9980000000000001E-4</v>
      </c>
      <c r="G34" s="46">
        <v>4.8060000000000003E-4</v>
      </c>
      <c r="H34" s="46">
        <v>4.6139999999999999E-4</v>
      </c>
      <c r="I34" s="46">
        <v>4.4220000000000001E-4</v>
      </c>
      <c r="J34" s="46">
        <v>4.2289999999999998E-4</v>
      </c>
      <c r="K34" s="46">
        <v>4.037E-4</v>
      </c>
      <c r="L34" s="46">
        <v>3.8450000000000002E-4</v>
      </c>
      <c r="M34" s="46">
        <v>3.6529999999999999E-4</v>
      </c>
      <c r="N34" s="46">
        <v>3.2689999999999998E-4</v>
      </c>
      <c r="O34" s="46">
        <v>2.8840000000000002E-4</v>
      </c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</row>
    <row r="35" spans="2:29" x14ac:dyDescent="0.2">
      <c r="B35" s="45">
        <v>29</v>
      </c>
      <c r="C35" s="46">
        <v>6.6209999999999999E-4</v>
      </c>
      <c r="D35" s="46">
        <v>6.1930000000000004E-4</v>
      </c>
      <c r="E35" s="46">
        <v>5.7640000000000002E-4</v>
      </c>
      <c r="F35" s="46">
        <v>5.5500000000000005E-4</v>
      </c>
      <c r="G35" s="46">
        <v>5.3350000000000001E-4</v>
      </c>
      <c r="H35" s="46">
        <v>5.1210000000000003E-4</v>
      </c>
      <c r="I35" s="46">
        <v>4.9069999999999995E-4</v>
      </c>
      <c r="J35" s="46">
        <v>4.6920000000000002E-4</v>
      </c>
      <c r="K35" s="46">
        <v>4.4779999999999999E-4</v>
      </c>
      <c r="L35" s="46">
        <v>4.2630000000000001E-4</v>
      </c>
      <c r="M35" s="46">
        <v>4.0489999999999998E-4</v>
      </c>
      <c r="N35" s="46">
        <v>3.6200000000000002E-4</v>
      </c>
      <c r="O35" s="46">
        <v>3.1920000000000001E-4</v>
      </c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</row>
    <row r="36" spans="2:29" x14ac:dyDescent="0.2">
      <c r="B36" s="45">
        <v>30</v>
      </c>
      <c r="C36" s="46">
        <v>7.2829999999999998E-4</v>
      </c>
      <c r="D36" s="46">
        <v>6.8289999999999996E-4</v>
      </c>
      <c r="E36" s="46">
        <v>6.3750000000000005E-4</v>
      </c>
      <c r="F36" s="46">
        <v>6.1479999999999998E-4</v>
      </c>
      <c r="G36" s="46">
        <v>5.9210000000000003E-4</v>
      </c>
      <c r="H36" s="46">
        <v>5.6939999999999996E-4</v>
      </c>
      <c r="I36" s="46">
        <v>5.4679999999999996E-4</v>
      </c>
      <c r="J36" s="46">
        <v>5.241E-4</v>
      </c>
      <c r="K36" s="46">
        <v>5.0140000000000004E-4</v>
      </c>
      <c r="L36" s="46">
        <v>4.7869999999999998E-4</v>
      </c>
      <c r="M36" s="46">
        <v>4.5600000000000003E-4</v>
      </c>
      <c r="N36" s="46">
        <v>4.1060000000000001E-4</v>
      </c>
      <c r="O36" s="46">
        <v>3.6519999999999999E-4</v>
      </c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</row>
    <row r="37" spans="2:29" x14ac:dyDescent="0.2">
      <c r="B37" s="45">
        <v>31</v>
      </c>
      <c r="C37" s="46">
        <v>7.6250000000000005E-4</v>
      </c>
      <c r="D37" s="46">
        <v>7.1619999999999995E-4</v>
      </c>
      <c r="E37" s="46">
        <v>6.7000000000000002E-4</v>
      </c>
      <c r="F37" s="46">
        <v>6.468E-4</v>
      </c>
      <c r="G37" s="46">
        <v>6.2370000000000004E-4</v>
      </c>
      <c r="H37" s="46">
        <v>6.0050000000000001E-4</v>
      </c>
      <c r="I37" s="46">
        <v>5.7740000000000005E-4</v>
      </c>
      <c r="J37" s="46">
        <v>5.5429999999999998E-4</v>
      </c>
      <c r="K37" s="46">
        <v>5.3109999999999995E-4</v>
      </c>
      <c r="L37" s="46">
        <v>5.0799999999999999E-4</v>
      </c>
      <c r="M37" s="46">
        <v>4.8480000000000002E-4</v>
      </c>
      <c r="N37" s="46">
        <v>4.3859999999999998E-4</v>
      </c>
      <c r="O37" s="46">
        <v>3.9229999999999999E-4</v>
      </c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</row>
    <row r="38" spans="2:29" x14ac:dyDescent="0.2">
      <c r="B38" s="45">
        <v>32</v>
      </c>
      <c r="C38" s="46">
        <v>7.9149999999999999E-4</v>
      </c>
      <c r="D38" s="46">
        <v>7.4330000000000002E-4</v>
      </c>
      <c r="E38" s="46">
        <v>6.9510000000000004E-4</v>
      </c>
      <c r="F38" s="46">
        <v>6.7100000000000005E-4</v>
      </c>
      <c r="G38" s="46">
        <v>6.4689999999999995E-4</v>
      </c>
      <c r="H38" s="46">
        <v>6.2279999999999996E-4</v>
      </c>
      <c r="I38" s="46">
        <v>5.9869999999999997E-4</v>
      </c>
      <c r="J38" s="46">
        <v>5.7450000000000003E-4</v>
      </c>
      <c r="K38" s="46">
        <v>5.5040000000000004E-4</v>
      </c>
      <c r="L38" s="46">
        <v>5.2630000000000005E-4</v>
      </c>
      <c r="M38" s="46">
        <v>5.0219999999999996E-4</v>
      </c>
      <c r="N38" s="46">
        <v>4.5399999999999998E-4</v>
      </c>
      <c r="O38" s="46">
        <v>4.058E-4</v>
      </c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</row>
    <row r="39" spans="2:29" x14ac:dyDescent="0.2">
      <c r="B39" s="45">
        <v>33</v>
      </c>
      <c r="C39" s="46">
        <v>8.0139999999999996E-4</v>
      </c>
      <c r="D39" s="46">
        <v>7.5630000000000001E-4</v>
      </c>
      <c r="E39" s="46">
        <v>7.1120000000000005E-4</v>
      </c>
      <c r="F39" s="46">
        <v>6.8869999999999999E-4</v>
      </c>
      <c r="G39" s="46">
        <v>6.6609999999999998E-4</v>
      </c>
      <c r="H39" s="46">
        <v>6.4360000000000003E-4</v>
      </c>
      <c r="I39" s="46">
        <v>6.2109999999999997E-4</v>
      </c>
      <c r="J39" s="46">
        <v>5.9849999999999997E-4</v>
      </c>
      <c r="K39" s="46">
        <v>5.7600000000000001E-4</v>
      </c>
      <c r="L39" s="46">
        <v>5.5340000000000001E-4</v>
      </c>
      <c r="M39" s="46">
        <v>5.3089999999999995E-4</v>
      </c>
      <c r="N39" s="46">
        <v>4.8579999999999999E-4</v>
      </c>
      <c r="O39" s="46">
        <v>4.4069999999999998E-4</v>
      </c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</row>
    <row r="40" spans="2:29" x14ac:dyDescent="0.2">
      <c r="B40" s="45">
        <v>34</v>
      </c>
      <c r="C40" s="46">
        <v>8.3109999999999998E-4</v>
      </c>
      <c r="D40" s="46">
        <v>7.8439999999999998E-4</v>
      </c>
      <c r="E40" s="46">
        <v>7.3780000000000004E-4</v>
      </c>
      <c r="F40" s="46">
        <v>7.1440000000000002E-4</v>
      </c>
      <c r="G40" s="46">
        <v>6.9110000000000005E-4</v>
      </c>
      <c r="H40" s="46">
        <v>6.6779999999999997E-4</v>
      </c>
      <c r="I40" s="46">
        <v>6.445E-4</v>
      </c>
      <c r="J40" s="46">
        <v>6.2109999999999997E-4</v>
      </c>
      <c r="K40" s="46">
        <v>5.978E-4</v>
      </c>
      <c r="L40" s="46">
        <v>5.7450000000000003E-4</v>
      </c>
      <c r="M40" s="46">
        <v>5.5119999999999995E-4</v>
      </c>
      <c r="N40" s="46">
        <v>5.0449999999999996E-4</v>
      </c>
      <c r="O40" s="46">
        <v>4.5790000000000002E-4</v>
      </c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</row>
    <row r="41" spans="2:29" x14ac:dyDescent="0.2">
      <c r="B41" s="45">
        <v>35</v>
      </c>
      <c r="C41" s="46">
        <v>7.8660000000000004E-4</v>
      </c>
      <c r="D41" s="46">
        <v>7.4459999999999999E-4</v>
      </c>
      <c r="E41" s="46">
        <v>7.027E-4</v>
      </c>
      <c r="F41" s="46">
        <v>6.8170000000000004E-4</v>
      </c>
      <c r="G41" s="46">
        <v>6.6069999999999996E-4</v>
      </c>
      <c r="H41" s="46">
        <v>6.3969999999999999E-4</v>
      </c>
      <c r="I41" s="46">
        <v>6.1870000000000002E-4</v>
      </c>
      <c r="J41" s="46">
        <v>5.9770000000000005E-4</v>
      </c>
      <c r="K41" s="46">
        <v>5.7669999999999998E-4</v>
      </c>
      <c r="L41" s="46">
        <v>5.5570000000000001E-4</v>
      </c>
      <c r="M41" s="46">
        <v>5.3470000000000004E-4</v>
      </c>
      <c r="N41" s="46">
        <v>4.9280000000000005E-4</v>
      </c>
      <c r="O41" s="46">
        <v>4.5080000000000001E-4</v>
      </c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</row>
    <row r="42" spans="2:29" x14ac:dyDescent="0.2">
      <c r="B42" s="45">
        <v>36</v>
      </c>
      <c r="C42" s="46">
        <v>7.1659999999999996E-4</v>
      </c>
      <c r="D42" s="46">
        <v>6.8280000000000001E-4</v>
      </c>
      <c r="E42" s="46">
        <v>6.489E-4</v>
      </c>
      <c r="F42" s="46">
        <v>6.3199999999999997E-4</v>
      </c>
      <c r="G42" s="46">
        <v>6.1510000000000004E-4</v>
      </c>
      <c r="H42" s="46">
        <v>5.9809999999999996E-4</v>
      </c>
      <c r="I42" s="46">
        <v>5.8120000000000003E-4</v>
      </c>
      <c r="J42" s="46">
        <v>5.643E-4</v>
      </c>
      <c r="K42" s="46">
        <v>5.4730000000000002E-4</v>
      </c>
      <c r="L42" s="46">
        <v>5.3039999999999999E-4</v>
      </c>
      <c r="M42" s="46">
        <v>5.1349999999999996E-4</v>
      </c>
      <c r="N42" s="46">
        <v>4.796E-4</v>
      </c>
      <c r="O42" s="46">
        <v>4.4579999999999999E-4</v>
      </c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</row>
    <row r="43" spans="2:29" x14ac:dyDescent="0.2">
      <c r="B43" s="45">
        <v>37</v>
      </c>
      <c r="C43" s="46">
        <v>6.6909999999999995E-4</v>
      </c>
      <c r="D43" s="46">
        <v>6.4000000000000005E-4</v>
      </c>
      <c r="E43" s="46">
        <v>6.11E-4</v>
      </c>
      <c r="F43" s="46">
        <v>5.9639999999999997E-4</v>
      </c>
      <c r="G43" s="46">
        <v>5.819E-4</v>
      </c>
      <c r="H43" s="46">
        <v>5.6740000000000002E-4</v>
      </c>
      <c r="I43" s="46">
        <v>5.5290000000000005E-4</v>
      </c>
      <c r="J43" s="46">
        <v>5.3830000000000002E-4</v>
      </c>
      <c r="K43" s="46">
        <v>5.2380000000000005E-4</v>
      </c>
      <c r="L43" s="46">
        <v>5.0929999999999997E-4</v>
      </c>
      <c r="M43" s="46">
        <v>4.9479999999999999E-4</v>
      </c>
      <c r="N43" s="46">
        <v>4.6569999999999999E-4</v>
      </c>
      <c r="O43" s="46">
        <v>4.3669999999999999E-4</v>
      </c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</row>
    <row r="44" spans="2:29" x14ac:dyDescent="0.2">
      <c r="B44" s="45">
        <v>38</v>
      </c>
      <c r="C44" s="46">
        <v>6.7869999999999996E-4</v>
      </c>
      <c r="D44" s="46">
        <v>6.5110000000000005E-4</v>
      </c>
      <c r="E44" s="46">
        <v>6.2350000000000003E-4</v>
      </c>
      <c r="F44" s="46">
        <v>6.0970000000000002E-4</v>
      </c>
      <c r="G44" s="46">
        <v>5.9590000000000001E-4</v>
      </c>
      <c r="H44" s="46">
        <v>5.821E-4</v>
      </c>
      <c r="I44" s="46">
        <v>5.6829999999999999E-4</v>
      </c>
      <c r="J44" s="46">
        <v>5.5440000000000003E-4</v>
      </c>
      <c r="K44" s="46">
        <v>5.4060000000000002E-4</v>
      </c>
      <c r="L44" s="46">
        <v>5.2680000000000001E-4</v>
      </c>
      <c r="M44" s="46">
        <v>5.13E-4</v>
      </c>
      <c r="N44" s="46">
        <v>4.8539999999999998E-4</v>
      </c>
      <c r="O44" s="46">
        <v>4.5780000000000001E-4</v>
      </c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</row>
    <row r="45" spans="2:29" x14ac:dyDescent="0.2">
      <c r="B45" s="45">
        <v>39</v>
      </c>
      <c r="C45" s="46">
        <v>6.845E-4</v>
      </c>
      <c r="D45" s="46">
        <v>6.5970000000000004E-4</v>
      </c>
      <c r="E45" s="46">
        <v>6.3500000000000004E-4</v>
      </c>
      <c r="F45" s="46">
        <v>6.2259999999999995E-4</v>
      </c>
      <c r="G45" s="46">
        <v>6.1019999999999998E-4</v>
      </c>
      <c r="H45" s="46">
        <v>5.9789999999999995E-4</v>
      </c>
      <c r="I45" s="46">
        <v>5.8549999999999997E-4</v>
      </c>
      <c r="J45" s="46">
        <v>5.731E-4</v>
      </c>
      <c r="K45" s="46">
        <v>5.6079999999999997E-4</v>
      </c>
      <c r="L45" s="46">
        <v>5.4839999999999999E-4</v>
      </c>
      <c r="M45" s="46">
        <v>5.3600000000000002E-4</v>
      </c>
      <c r="N45" s="46">
        <v>5.1130000000000001E-4</v>
      </c>
      <c r="O45" s="46">
        <v>4.8650000000000001E-4</v>
      </c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</row>
    <row r="46" spans="2:29" x14ac:dyDescent="0.2">
      <c r="B46" s="45">
        <v>40</v>
      </c>
      <c r="C46" s="46">
        <v>7.094E-4</v>
      </c>
      <c r="D46" s="46">
        <v>6.8429999999999999E-4</v>
      </c>
      <c r="E46" s="46">
        <v>6.5910000000000003E-4</v>
      </c>
      <c r="F46" s="46">
        <v>6.466E-4</v>
      </c>
      <c r="G46" s="46">
        <v>6.3400000000000001E-4</v>
      </c>
      <c r="H46" s="46">
        <v>6.2149999999999998E-4</v>
      </c>
      <c r="I46" s="46">
        <v>6.089E-4</v>
      </c>
      <c r="J46" s="46">
        <v>5.9630000000000002E-4</v>
      </c>
      <c r="K46" s="46">
        <v>5.8379999999999999E-4</v>
      </c>
      <c r="L46" s="46">
        <v>5.7120000000000001E-4</v>
      </c>
      <c r="M46" s="46">
        <v>5.5869999999999997E-4</v>
      </c>
      <c r="N46" s="46">
        <v>5.3350000000000001E-4</v>
      </c>
      <c r="O46" s="46">
        <v>5.084E-4</v>
      </c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</row>
    <row r="47" spans="2:29" x14ac:dyDescent="0.2">
      <c r="B47" s="45">
        <v>41</v>
      </c>
      <c r="C47" s="46">
        <v>7.3499999999999998E-4</v>
      </c>
      <c r="D47" s="46">
        <v>7.0929999999999995E-4</v>
      </c>
      <c r="E47" s="46">
        <v>6.8369999999999998E-4</v>
      </c>
      <c r="F47" s="46">
        <v>6.7080000000000004E-4</v>
      </c>
      <c r="G47" s="46">
        <v>6.5799999999999995E-4</v>
      </c>
      <c r="H47" s="46">
        <v>6.4519999999999996E-4</v>
      </c>
      <c r="I47" s="46">
        <v>6.3239999999999998E-4</v>
      </c>
      <c r="J47" s="46">
        <v>6.1950000000000004E-4</v>
      </c>
      <c r="K47" s="46">
        <v>6.0669999999999995E-4</v>
      </c>
      <c r="L47" s="46">
        <v>5.9389999999999996E-4</v>
      </c>
      <c r="M47" s="46">
        <v>5.8109999999999998E-4</v>
      </c>
      <c r="N47" s="46">
        <v>5.5539999999999995E-4</v>
      </c>
      <c r="O47" s="46">
        <v>5.2979999999999998E-4</v>
      </c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</row>
    <row r="48" spans="2:29" x14ac:dyDescent="0.2">
      <c r="B48" s="45">
        <v>42</v>
      </c>
      <c r="C48" s="46">
        <v>7.6610000000000003E-4</v>
      </c>
      <c r="D48" s="46">
        <v>7.4100000000000001E-4</v>
      </c>
      <c r="E48" s="46">
        <v>7.1580000000000005E-4</v>
      </c>
      <c r="F48" s="46">
        <v>7.0319999999999996E-4</v>
      </c>
      <c r="G48" s="46">
        <v>6.9070000000000004E-4</v>
      </c>
      <c r="H48" s="46">
        <v>6.7809999999999995E-4</v>
      </c>
      <c r="I48" s="46">
        <v>6.6549999999999997E-4</v>
      </c>
      <c r="J48" s="46">
        <v>6.5289999999999999E-4</v>
      </c>
      <c r="K48" s="46">
        <v>6.4030000000000001E-4</v>
      </c>
      <c r="L48" s="46">
        <v>6.2779999999999997E-4</v>
      </c>
      <c r="M48" s="46">
        <v>6.1519999999999999E-4</v>
      </c>
      <c r="N48" s="46">
        <v>5.9000000000000003E-4</v>
      </c>
      <c r="O48" s="46">
        <v>5.6490000000000002E-4</v>
      </c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</row>
    <row r="49" spans="2:29" x14ac:dyDescent="0.2">
      <c r="B49" s="45">
        <v>43</v>
      </c>
      <c r="C49" s="46">
        <v>7.961E-4</v>
      </c>
      <c r="D49" s="46">
        <v>7.7220000000000001E-4</v>
      </c>
      <c r="E49" s="46">
        <v>7.4839999999999998E-4</v>
      </c>
      <c r="F49" s="46">
        <v>7.3649999999999996E-4</v>
      </c>
      <c r="G49" s="46">
        <v>7.2460000000000005E-4</v>
      </c>
      <c r="H49" s="46">
        <v>7.1270000000000003E-4</v>
      </c>
      <c r="I49" s="46">
        <v>7.0080000000000001E-4</v>
      </c>
      <c r="J49" s="46">
        <v>6.8880000000000005E-4</v>
      </c>
      <c r="K49" s="46">
        <v>6.7690000000000003E-4</v>
      </c>
      <c r="L49" s="46">
        <v>6.6500000000000001E-4</v>
      </c>
      <c r="M49" s="46">
        <v>6.5309999999999999E-4</v>
      </c>
      <c r="N49" s="46">
        <v>6.2929999999999995E-4</v>
      </c>
      <c r="O49" s="46">
        <v>6.0539999999999997E-4</v>
      </c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</row>
    <row r="50" spans="2:29" x14ac:dyDescent="0.2">
      <c r="B50" s="45">
        <v>44</v>
      </c>
      <c r="C50" s="46">
        <v>8.7129999999999998E-4</v>
      </c>
      <c r="D50" s="46">
        <v>8.4409999999999997E-4</v>
      </c>
      <c r="E50" s="46">
        <v>8.1700000000000002E-4</v>
      </c>
      <c r="F50" s="46">
        <v>8.0340000000000001E-4</v>
      </c>
      <c r="G50" s="46">
        <v>7.8980000000000001E-4</v>
      </c>
      <c r="H50" s="46">
        <v>7.762E-4</v>
      </c>
      <c r="I50" s="46">
        <v>7.626E-4</v>
      </c>
      <c r="J50" s="46">
        <v>7.4899999999999999E-4</v>
      </c>
      <c r="K50" s="46">
        <v>7.3539999999999999E-4</v>
      </c>
      <c r="L50" s="46">
        <v>7.2179999999999998E-4</v>
      </c>
      <c r="M50" s="46">
        <v>7.0819999999999998E-4</v>
      </c>
      <c r="N50" s="46">
        <v>6.8110000000000002E-4</v>
      </c>
      <c r="O50" s="46">
        <v>6.5390000000000001E-4</v>
      </c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</row>
    <row r="51" spans="2:29" x14ac:dyDescent="0.2">
      <c r="B51" s="45">
        <v>45</v>
      </c>
      <c r="C51" s="46">
        <v>9.3440000000000005E-4</v>
      </c>
      <c r="D51" s="46">
        <v>9.0510000000000005E-4</v>
      </c>
      <c r="E51" s="46">
        <v>8.7569999999999998E-4</v>
      </c>
      <c r="F51" s="46">
        <v>8.6109999999999995E-4</v>
      </c>
      <c r="G51" s="46">
        <v>8.4639999999999997E-4</v>
      </c>
      <c r="H51" s="46">
        <v>8.3180000000000005E-4</v>
      </c>
      <c r="I51" s="46">
        <v>8.1709999999999997E-4</v>
      </c>
      <c r="J51" s="46">
        <v>8.0239999999999999E-4</v>
      </c>
      <c r="K51" s="46">
        <v>7.8779999999999996E-4</v>
      </c>
      <c r="L51" s="46">
        <v>7.7309999999999998E-4</v>
      </c>
      <c r="M51" s="46">
        <v>7.5849999999999995E-4</v>
      </c>
      <c r="N51" s="46">
        <v>7.291E-4</v>
      </c>
      <c r="O51" s="46">
        <v>6.9979999999999999E-4</v>
      </c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</row>
    <row r="52" spans="2:29" x14ac:dyDescent="0.2">
      <c r="B52" s="45">
        <v>46</v>
      </c>
      <c r="C52" s="46">
        <v>1.0042E-3</v>
      </c>
      <c r="D52" s="46">
        <v>9.7300000000000002E-4</v>
      </c>
      <c r="E52" s="46">
        <v>9.4189999999999996E-4</v>
      </c>
      <c r="F52" s="46">
        <v>9.2630000000000002E-4</v>
      </c>
      <c r="G52" s="46">
        <v>9.1069999999999996E-4</v>
      </c>
      <c r="H52" s="46">
        <v>8.9510000000000002E-4</v>
      </c>
      <c r="I52" s="46">
        <v>8.7949999999999996E-4</v>
      </c>
      <c r="J52" s="46">
        <v>8.6390000000000002E-4</v>
      </c>
      <c r="K52" s="46">
        <v>8.4829999999999997E-4</v>
      </c>
      <c r="L52" s="46">
        <v>8.3270000000000002E-4</v>
      </c>
      <c r="M52" s="46">
        <v>8.1709999999999997E-4</v>
      </c>
      <c r="N52" s="46">
        <v>7.8600000000000002E-4</v>
      </c>
      <c r="O52" s="46">
        <v>7.5480000000000002E-4</v>
      </c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</row>
    <row r="53" spans="2:29" x14ac:dyDescent="0.2">
      <c r="B53" s="45">
        <v>47</v>
      </c>
      <c r="C53" s="46">
        <v>1.0655E-3</v>
      </c>
      <c r="D53" s="46">
        <v>1.0349999999999999E-3</v>
      </c>
      <c r="E53" s="46">
        <v>1.0043999999999999E-3</v>
      </c>
      <c r="F53" s="46">
        <v>9.8919999999999998E-4</v>
      </c>
      <c r="G53" s="46">
        <v>9.7389999999999998E-4</v>
      </c>
      <c r="H53" s="46">
        <v>9.5870000000000005E-4</v>
      </c>
      <c r="I53" s="46">
        <v>9.4339999999999995E-4</v>
      </c>
      <c r="J53" s="46">
        <v>9.2809999999999995E-4</v>
      </c>
      <c r="K53" s="46">
        <v>9.1290000000000002E-4</v>
      </c>
      <c r="L53" s="46">
        <v>8.9760000000000003E-4</v>
      </c>
      <c r="M53" s="46">
        <v>8.8239999999999998E-4</v>
      </c>
      <c r="N53" s="46">
        <v>8.518E-4</v>
      </c>
      <c r="O53" s="46">
        <v>8.2129999999999996E-4</v>
      </c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</row>
    <row r="54" spans="2:29" x14ac:dyDescent="0.2">
      <c r="B54" s="45">
        <v>48</v>
      </c>
      <c r="C54" s="46">
        <v>1.1506999999999999E-3</v>
      </c>
      <c r="D54" s="46">
        <v>1.1191E-3</v>
      </c>
      <c r="E54" s="46">
        <v>1.0874999999999999E-3</v>
      </c>
      <c r="F54" s="46">
        <v>1.0717000000000001E-3</v>
      </c>
      <c r="G54" s="46">
        <v>1.0559E-3</v>
      </c>
      <c r="H54" s="46">
        <v>1.0401E-3</v>
      </c>
      <c r="I54" s="46">
        <v>1.0242999999999999E-3</v>
      </c>
      <c r="J54" s="46">
        <v>1.0084E-3</v>
      </c>
      <c r="K54" s="46">
        <v>9.9259999999999995E-4</v>
      </c>
      <c r="L54" s="46">
        <v>9.7680000000000011E-4</v>
      </c>
      <c r="M54" s="46">
        <v>9.6100000000000005E-4</v>
      </c>
      <c r="N54" s="46">
        <v>9.2940000000000004E-4</v>
      </c>
      <c r="O54" s="46">
        <v>8.9780000000000003E-4</v>
      </c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</row>
    <row r="55" spans="2:29" x14ac:dyDescent="0.2">
      <c r="B55" s="45">
        <v>49</v>
      </c>
      <c r="C55" s="46">
        <v>1.1812999999999999E-3</v>
      </c>
      <c r="D55" s="46">
        <v>1.1538E-3</v>
      </c>
      <c r="E55" s="46">
        <v>1.1261999999999999E-3</v>
      </c>
      <c r="F55" s="46">
        <v>1.1125E-3</v>
      </c>
      <c r="G55" s="46">
        <v>1.0987E-3</v>
      </c>
      <c r="H55" s="46">
        <v>1.085E-3</v>
      </c>
      <c r="I55" s="46">
        <v>1.0712E-3</v>
      </c>
      <c r="J55" s="46">
        <v>1.0574E-3</v>
      </c>
      <c r="K55" s="46">
        <v>1.0437000000000001E-3</v>
      </c>
      <c r="L55" s="46">
        <v>1.0299E-3</v>
      </c>
      <c r="M55" s="46">
        <v>1.0162000000000001E-3</v>
      </c>
      <c r="N55" s="46">
        <v>9.8860000000000007E-4</v>
      </c>
      <c r="O55" s="46">
        <v>9.611E-4</v>
      </c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</row>
    <row r="56" spans="2:29" x14ac:dyDescent="0.2">
      <c r="B56" s="45">
        <v>50</v>
      </c>
      <c r="C56" s="46">
        <v>1.2635999999999999E-3</v>
      </c>
      <c r="D56" s="46">
        <v>1.2348999999999999E-3</v>
      </c>
      <c r="E56" s="46">
        <v>1.2061999999999999E-3</v>
      </c>
      <c r="F56" s="46">
        <v>1.1918E-3</v>
      </c>
      <c r="G56" s="46">
        <v>1.1774999999999999E-3</v>
      </c>
      <c r="H56" s="46">
        <v>1.1631E-3</v>
      </c>
      <c r="I56" s="46">
        <v>1.1488E-3</v>
      </c>
      <c r="J56" s="46">
        <v>1.1344E-3</v>
      </c>
      <c r="K56" s="46">
        <v>1.1199999999999999E-3</v>
      </c>
      <c r="L56" s="46">
        <v>1.1057E-3</v>
      </c>
      <c r="M56" s="46">
        <v>1.0912999999999999E-3</v>
      </c>
      <c r="N56" s="46">
        <v>1.0625999999999999E-3</v>
      </c>
      <c r="O56" s="46">
        <v>1.0338999999999999E-3</v>
      </c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</row>
    <row r="57" spans="2:29" x14ac:dyDescent="0.2">
      <c r="B57" s="45">
        <v>51</v>
      </c>
      <c r="C57" s="46">
        <v>1.361E-3</v>
      </c>
      <c r="D57" s="46">
        <v>1.3301000000000001E-3</v>
      </c>
      <c r="E57" s="46">
        <v>1.2991999999999999E-3</v>
      </c>
      <c r="F57" s="46">
        <v>1.2837E-3</v>
      </c>
      <c r="G57" s="46">
        <v>1.2683E-3</v>
      </c>
      <c r="H57" s="46">
        <v>1.2528000000000001E-3</v>
      </c>
      <c r="I57" s="46">
        <v>1.2374E-3</v>
      </c>
      <c r="J57" s="46">
        <v>1.2218999999999999E-3</v>
      </c>
      <c r="K57" s="46">
        <v>1.2064000000000001E-3</v>
      </c>
      <c r="L57" s="46">
        <v>1.191E-3</v>
      </c>
      <c r="M57" s="46">
        <v>1.1754999999999999E-3</v>
      </c>
      <c r="N57" s="46">
        <v>1.1446E-3</v>
      </c>
      <c r="O57" s="46">
        <v>1.1137E-3</v>
      </c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</row>
    <row r="58" spans="2:29" x14ac:dyDescent="0.2">
      <c r="B58" s="45">
        <v>52</v>
      </c>
      <c r="C58" s="46">
        <v>1.4697E-3</v>
      </c>
      <c r="D58" s="46">
        <v>1.4362000000000001E-3</v>
      </c>
      <c r="E58" s="46">
        <v>1.4025999999999999E-3</v>
      </c>
      <c r="F58" s="46">
        <v>1.3858E-3</v>
      </c>
      <c r="G58" s="46">
        <v>1.369E-3</v>
      </c>
      <c r="H58" s="46">
        <v>1.3522E-3</v>
      </c>
      <c r="I58" s="46">
        <v>1.3355000000000001E-3</v>
      </c>
      <c r="J58" s="46">
        <v>1.3186999999999999E-3</v>
      </c>
      <c r="K58" s="46">
        <v>1.3018999999999999E-3</v>
      </c>
      <c r="L58" s="46">
        <v>1.2851E-3</v>
      </c>
      <c r="M58" s="46">
        <v>1.2683E-3</v>
      </c>
      <c r="N58" s="46">
        <v>1.2347E-3</v>
      </c>
      <c r="O58" s="46">
        <v>1.2011999999999999E-3</v>
      </c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</row>
    <row r="59" spans="2:29" x14ac:dyDescent="0.2">
      <c r="B59" s="45">
        <v>53</v>
      </c>
      <c r="C59" s="46">
        <v>1.6073000000000001E-3</v>
      </c>
      <c r="D59" s="46">
        <v>1.5681E-3</v>
      </c>
      <c r="E59" s="46">
        <v>1.529E-3</v>
      </c>
      <c r="F59" s="46">
        <v>1.5093999999999999E-3</v>
      </c>
      <c r="G59" s="46">
        <v>1.4897999999999999E-3</v>
      </c>
      <c r="H59" s="46">
        <v>1.4702000000000001E-3</v>
      </c>
      <c r="I59" s="46">
        <v>1.4507000000000001E-3</v>
      </c>
      <c r="J59" s="46">
        <v>1.4311E-3</v>
      </c>
      <c r="K59" s="46">
        <v>1.4115E-3</v>
      </c>
      <c r="L59" s="46">
        <v>1.3919E-3</v>
      </c>
      <c r="M59" s="46">
        <v>1.3724E-3</v>
      </c>
      <c r="N59" s="46">
        <v>1.3332000000000001E-3</v>
      </c>
      <c r="O59" s="46">
        <v>1.2941000000000001E-3</v>
      </c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</row>
    <row r="60" spans="2:29" x14ac:dyDescent="0.2">
      <c r="B60" s="45">
        <v>54</v>
      </c>
      <c r="C60" s="46">
        <v>1.7570999999999999E-3</v>
      </c>
      <c r="D60" s="46">
        <v>1.7110999999999999E-3</v>
      </c>
      <c r="E60" s="46">
        <v>1.6651000000000001E-3</v>
      </c>
      <c r="F60" s="46">
        <v>1.6421000000000001E-3</v>
      </c>
      <c r="G60" s="46">
        <v>1.6191000000000001E-3</v>
      </c>
      <c r="H60" s="46">
        <v>1.5961E-3</v>
      </c>
      <c r="I60" s="46">
        <v>1.5732000000000001E-3</v>
      </c>
      <c r="J60" s="46">
        <v>1.5502000000000001E-3</v>
      </c>
      <c r="K60" s="46">
        <v>1.5272E-3</v>
      </c>
      <c r="L60" s="46">
        <v>1.5042E-3</v>
      </c>
      <c r="M60" s="46">
        <v>1.4812E-3</v>
      </c>
      <c r="N60" s="46">
        <v>1.4352E-3</v>
      </c>
      <c r="O60" s="46">
        <v>1.3891999999999999E-3</v>
      </c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</row>
    <row r="61" spans="2:29" x14ac:dyDescent="0.2">
      <c r="B61" s="45">
        <v>55</v>
      </c>
      <c r="C61" s="46">
        <v>1.9151999999999999E-3</v>
      </c>
      <c r="D61" s="46">
        <v>1.8619999999999999E-3</v>
      </c>
      <c r="E61" s="46">
        <v>1.8087000000000001E-3</v>
      </c>
      <c r="F61" s="46">
        <v>1.7821E-3</v>
      </c>
      <c r="G61" s="46">
        <v>1.7554999999999999E-3</v>
      </c>
      <c r="H61" s="46">
        <v>1.7289E-3</v>
      </c>
      <c r="I61" s="46">
        <v>1.7022999999999999E-3</v>
      </c>
      <c r="J61" s="46">
        <v>1.6757E-3</v>
      </c>
      <c r="K61" s="46">
        <v>1.6490999999999999E-3</v>
      </c>
      <c r="L61" s="46">
        <v>1.6225E-3</v>
      </c>
      <c r="M61" s="46">
        <v>1.5958999999999999E-3</v>
      </c>
      <c r="N61" s="46">
        <v>1.5426000000000001E-3</v>
      </c>
      <c r="O61" s="46">
        <v>1.4894000000000001E-3</v>
      </c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</row>
    <row r="62" spans="2:29" x14ac:dyDescent="0.2">
      <c r="B62" s="45">
        <v>56</v>
      </c>
      <c r="C62" s="46">
        <v>2.0749000000000002E-3</v>
      </c>
      <c r="D62" s="46">
        <v>2.0140000000000002E-3</v>
      </c>
      <c r="E62" s="46">
        <v>1.9532E-3</v>
      </c>
      <c r="F62" s="46">
        <v>1.9227000000000001E-3</v>
      </c>
      <c r="G62" s="46">
        <v>1.8923E-3</v>
      </c>
      <c r="H62" s="46">
        <v>1.8619000000000001E-3</v>
      </c>
      <c r="I62" s="46">
        <v>1.8315E-3</v>
      </c>
      <c r="J62" s="46">
        <v>1.8010000000000001E-3</v>
      </c>
      <c r="K62" s="46">
        <v>1.7706E-3</v>
      </c>
      <c r="L62" s="46">
        <v>1.7401999999999999E-3</v>
      </c>
      <c r="M62" s="46">
        <v>1.7098E-3</v>
      </c>
      <c r="N62" s="46">
        <v>1.6489E-3</v>
      </c>
      <c r="O62" s="46">
        <v>1.5881000000000001E-3</v>
      </c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</row>
    <row r="63" spans="2:29" x14ac:dyDescent="0.2">
      <c r="B63" s="45">
        <v>57</v>
      </c>
      <c r="C63" s="46">
        <v>2.2401999999999999E-3</v>
      </c>
      <c r="D63" s="46">
        <v>2.1708000000000001E-3</v>
      </c>
      <c r="E63" s="46">
        <v>2.1013999999999998E-3</v>
      </c>
      <c r="F63" s="46">
        <v>2.0666999999999999E-3</v>
      </c>
      <c r="G63" s="46">
        <v>2.032E-3</v>
      </c>
      <c r="H63" s="46">
        <v>1.9973E-3</v>
      </c>
      <c r="I63" s="46">
        <v>1.9626999999999999E-3</v>
      </c>
      <c r="J63" s="46">
        <v>1.928E-3</v>
      </c>
      <c r="K63" s="46">
        <v>1.8933000000000001E-3</v>
      </c>
      <c r="L63" s="46">
        <v>1.8586E-3</v>
      </c>
      <c r="M63" s="46">
        <v>1.8239E-3</v>
      </c>
      <c r="N63" s="46">
        <v>1.7545E-3</v>
      </c>
      <c r="O63" s="46">
        <v>1.6850999999999999E-3</v>
      </c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</row>
    <row r="64" spans="2:29" x14ac:dyDescent="0.2">
      <c r="B64" s="45">
        <v>58</v>
      </c>
      <c r="C64" s="46">
        <v>2.4077E-3</v>
      </c>
      <c r="D64" s="46">
        <v>2.3289000000000001E-3</v>
      </c>
      <c r="E64" s="46">
        <v>2.2501000000000001E-3</v>
      </c>
      <c r="F64" s="46">
        <v>2.2106999999999999E-3</v>
      </c>
      <c r="G64" s="46">
        <v>2.1713000000000001E-3</v>
      </c>
      <c r="H64" s="46">
        <v>2.1318999999999999E-3</v>
      </c>
      <c r="I64" s="46">
        <v>2.0926E-3</v>
      </c>
      <c r="J64" s="46">
        <v>2.0531999999999998E-3</v>
      </c>
      <c r="K64" s="46">
        <v>2.0138000000000001E-3</v>
      </c>
      <c r="L64" s="46">
        <v>1.9743999999999999E-3</v>
      </c>
      <c r="M64" s="46">
        <v>1.9350000000000001E-3</v>
      </c>
      <c r="N64" s="46">
        <v>1.8561999999999999E-3</v>
      </c>
      <c r="O64" s="46">
        <v>1.7773999999999999E-3</v>
      </c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</row>
    <row r="65" spans="2:29" x14ac:dyDescent="0.2">
      <c r="B65" s="45">
        <v>59</v>
      </c>
      <c r="C65" s="46">
        <v>2.6026000000000001E-3</v>
      </c>
      <c r="D65" s="46">
        <v>2.5144E-3</v>
      </c>
      <c r="E65" s="46">
        <v>2.4261E-3</v>
      </c>
      <c r="F65" s="46">
        <v>2.382E-3</v>
      </c>
      <c r="G65" s="46">
        <v>2.3378000000000001E-3</v>
      </c>
      <c r="H65" s="46">
        <v>2.2937000000000001E-3</v>
      </c>
      <c r="I65" s="46">
        <v>2.2496E-3</v>
      </c>
      <c r="J65" s="46">
        <v>2.2054000000000002E-3</v>
      </c>
      <c r="K65" s="46">
        <v>2.1613000000000001E-3</v>
      </c>
      <c r="L65" s="46">
        <v>2.1170999999999998E-3</v>
      </c>
      <c r="M65" s="46">
        <v>2.0730000000000002E-3</v>
      </c>
      <c r="N65" s="46">
        <v>1.9846999999999998E-3</v>
      </c>
      <c r="O65" s="46">
        <v>1.8965E-3</v>
      </c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</row>
    <row r="66" spans="2:29" x14ac:dyDescent="0.2">
      <c r="B66" s="45">
        <v>60</v>
      </c>
      <c r="C66" s="46">
        <v>2.8414999999999998E-3</v>
      </c>
      <c r="D66" s="46">
        <v>2.7401000000000001E-3</v>
      </c>
      <c r="E66" s="46">
        <v>2.6386000000000001E-3</v>
      </c>
      <c r="F66" s="46">
        <v>2.5879000000000002E-3</v>
      </c>
      <c r="G66" s="46">
        <v>2.5371E-3</v>
      </c>
      <c r="H66" s="46">
        <v>2.4864000000000002E-3</v>
      </c>
      <c r="I66" s="46">
        <v>2.4356999999999998E-3</v>
      </c>
      <c r="J66" s="46">
        <v>2.3849000000000001E-3</v>
      </c>
      <c r="K66" s="46">
        <v>2.3341999999999998E-3</v>
      </c>
      <c r="L66" s="46">
        <v>2.2834000000000001E-3</v>
      </c>
      <c r="M66" s="46">
        <v>2.2326999999999998E-3</v>
      </c>
      <c r="N66" s="46">
        <v>2.1312000000000002E-3</v>
      </c>
      <c r="O66" s="46">
        <v>2.0298E-3</v>
      </c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</row>
    <row r="67" spans="2:29" x14ac:dyDescent="0.2">
      <c r="B67" s="45">
        <v>61</v>
      </c>
      <c r="C67" s="46">
        <v>3.1665999999999999E-3</v>
      </c>
      <c r="D67" s="46">
        <v>3.0425999999999999E-3</v>
      </c>
      <c r="E67" s="46">
        <v>2.9185999999999999E-3</v>
      </c>
      <c r="F67" s="46">
        <v>2.8565999999999999E-3</v>
      </c>
      <c r="G67" s="46">
        <v>2.7945999999999999E-3</v>
      </c>
      <c r="H67" s="46">
        <v>2.7326E-3</v>
      </c>
      <c r="I67" s="46">
        <v>2.6706E-3</v>
      </c>
      <c r="J67" s="46">
        <v>2.6085000000000001E-3</v>
      </c>
      <c r="K67" s="46">
        <v>2.5465000000000002E-3</v>
      </c>
      <c r="L67" s="46">
        <v>2.4845000000000002E-3</v>
      </c>
      <c r="M67" s="46">
        <v>2.4225000000000002E-3</v>
      </c>
      <c r="N67" s="46">
        <v>2.2985000000000002E-3</v>
      </c>
      <c r="O67" s="46">
        <v>2.1744999999999998E-3</v>
      </c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</row>
    <row r="68" spans="2:29" x14ac:dyDescent="0.2">
      <c r="B68" s="45">
        <v>62</v>
      </c>
      <c r="C68" s="46">
        <v>3.5519000000000002E-3</v>
      </c>
      <c r="D68" s="46">
        <v>3.4003000000000002E-3</v>
      </c>
      <c r="E68" s="46">
        <v>3.2488E-3</v>
      </c>
      <c r="F68" s="46">
        <v>3.173E-3</v>
      </c>
      <c r="G68" s="46">
        <v>3.0972E-3</v>
      </c>
      <c r="H68" s="46">
        <v>3.0214E-3</v>
      </c>
      <c r="I68" s="46">
        <v>2.9456999999999999E-3</v>
      </c>
      <c r="J68" s="46">
        <v>2.8698999999999999E-3</v>
      </c>
      <c r="K68" s="46">
        <v>2.7940999999999999E-3</v>
      </c>
      <c r="L68" s="46">
        <v>2.7182999999999999E-3</v>
      </c>
      <c r="M68" s="46">
        <v>2.6426000000000002E-3</v>
      </c>
      <c r="N68" s="46">
        <v>2.4910000000000002E-3</v>
      </c>
      <c r="O68" s="46">
        <v>2.3395E-3</v>
      </c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</row>
    <row r="69" spans="2:29" x14ac:dyDescent="0.2">
      <c r="B69" s="45">
        <v>63</v>
      </c>
      <c r="C69" s="46">
        <v>4.0039999999999997E-3</v>
      </c>
      <c r="D69" s="46">
        <v>3.8202000000000002E-3</v>
      </c>
      <c r="E69" s="46">
        <v>3.6365E-3</v>
      </c>
      <c r="F69" s="46">
        <v>3.5446000000000002E-3</v>
      </c>
      <c r="G69" s="46">
        <v>3.4527E-3</v>
      </c>
      <c r="H69" s="46">
        <v>3.3608000000000002E-3</v>
      </c>
      <c r="I69" s="46">
        <v>3.2690000000000002E-3</v>
      </c>
      <c r="J69" s="46">
        <v>3.1771E-3</v>
      </c>
      <c r="K69" s="46">
        <v>3.0852000000000002E-3</v>
      </c>
      <c r="L69" s="46">
        <v>2.9933E-3</v>
      </c>
      <c r="M69" s="46">
        <v>2.9015E-3</v>
      </c>
      <c r="N69" s="46">
        <v>2.7177E-3</v>
      </c>
      <c r="O69" s="46">
        <v>2.5339999999999998E-3</v>
      </c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</row>
    <row r="70" spans="2:29" x14ac:dyDescent="0.2">
      <c r="B70" s="45">
        <v>64</v>
      </c>
      <c r="C70" s="46">
        <v>4.4869999999999997E-3</v>
      </c>
      <c r="D70" s="46">
        <v>4.2693000000000002E-3</v>
      </c>
      <c r="E70" s="46">
        <v>4.0517000000000001E-3</v>
      </c>
      <c r="F70" s="46">
        <v>3.9429000000000001E-3</v>
      </c>
      <c r="G70" s="46">
        <v>3.8341E-3</v>
      </c>
      <c r="H70" s="46">
        <v>3.7253E-3</v>
      </c>
      <c r="I70" s="46">
        <v>3.6164999999999999E-3</v>
      </c>
      <c r="J70" s="46">
        <v>3.5076E-3</v>
      </c>
      <c r="K70" s="46">
        <v>3.3988E-3</v>
      </c>
      <c r="L70" s="46">
        <v>3.29E-3</v>
      </c>
      <c r="M70" s="46">
        <v>3.1811999999999999E-3</v>
      </c>
      <c r="N70" s="46">
        <v>2.9635999999999998E-3</v>
      </c>
      <c r="O70" s="46">
        <v>2.7458999999999999E-3</v>
      </c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</row>
    <row r="71" spans="2:29" x14ac:dyDescent="0.2">
      <c r="B71" s="45">
        <v>65</v>
      </c>
      <c r="C71" s="46">
        <v>4.9172E-3</v>
      </c>
      <c r="D71" s="46">
        <v>4.6743000000000002E-3</v>
      </c>
      <c r="E71" s="46">
        <v>4.4313E-3</v>
      </c>
      <c r="F71" s="46">
        <v>4.3097999999999999E-3</v>
      </c>
      <c r="G71" s="46">
        <v>4.1882999999999998E-3</v>
      </c>
      <c r="H71" s="46">
        <v>4.0667999999999998E-3</v>
      </c>
      <c r="I71" s="46">
        <v>3.9453999999999999E-3</v>
      </c>
      <c r="J71" s="46">
        <v>3.8238999999999999E-3</v>
      </c>
      <c r="K71" s="46">
        <v>3.7023999999999998E-3</v>
      </c>
      <c r="L71" s="46">
        <v>3.5809000000000001E-3</v>
      </c>
      <c r="M71" s="46">
        <v>3.4594000000000001E-3</v>
      </c>
      <c r="N71" s="46">
        <v>3.2163999999999999E-3</v>
      </c>
      <c r="O71" s="46">
        <v>2.9735E-3</v>
      </c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</row>
    <row r="72" spans="2:29" x14ac:dyDescent="0.2">
      <c r="B72" s="45">
        <v>66</v>
      </c>
      <c r="C72" s="46">
        <v>5.3156999999999996E-3</v>
      </c>
      <c r="D72" s="46">
        <v>5.0556000000000004E-3</v>
      </c>
      <c r="E72" s="46">
        <v>4.7954E-3</v>
      </c>
      <c r="F72" s="46">
        <v>4.6652999999999998E-3</v>
      </c>
      <c r="G72" s="46">
        <v>4.5351999999999996E-3</v>
      </c>
      <c r="H72" s="46">
        <v>4.4051000000000003E-3</v>
      </c>
      <c r="I72" s="46">
        <v>4.2751000000000004E-3</v>
      </c>
      <c r="J72" s="46">
        <v>4.1450000000000002E-3</v>
      </c>
      <c r="K72" s="46">
        <v>4.0149000000000001E-3</v>
      </c>
      <c r="L72" s="46">
        <v>3.8847999999999999E-3</v>
      </c>
      <c r="M72" s="46">
        <v>3.7547000000000001E-3</v>
      </c>
      <c r="N72" s="46">
        <v>3.4945000000000002E-3</v>
      </c>
      <c r="O72" s="46">
        <v>3.2344000000000001E-3</v>
      </c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</row>
    <row r="73" spans="2:29" x14ac:dyDescent="0.2">
      <c r="B73" s="45">
        <v>67</v>
      </c>
      <c r="C73" s="46">
        <v>5.7692000000000004E-3</v>
      </c>
      <c r="D73" s="46">
        <v>5.4878000000000001E-3</v>
      </c>
      <c r="E73" s="46">
        <v>5.2065000000000002E-3</v>
      </c>
      <c r="F73" s="46">
        <v>5.0657999999999996E-3</v>
      </c>
      <c r="G73" s="46">
        <v>4.9252000000000002E-3</v>
      </c>
      <c r="H73" s="46">
        <v>4.7844999999999997E-3</v>
      </c>
      <c r="I73" s="46">
        <v>4.6439000000000003E-3</v>
      </c>
      <c r="J73" s="46">
        <v>4.5031999999999997E-3</v>
      </c>
      <c r="K73" s="46">
        <v>4.3625000000000001E-3</v>
      </c>
      <c r="L73" s="46">
        <v>4.2218999999999998E-3</v>
      </c>
      <c r="M73" s="46">
        <v>4.0812000000000001E-3</v>
      </c>
      <c r="N73" s="46">
        <v>3.7999000000000002E-3</v>
      </c>
      <c r="O73" s="46">
        <v>3.5184999999999999E-3</v>
      </c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</row>
    <row r="74" spans="2:29" x14ac:dyDescent="0.2">
      <c r="B74" s="45">
        <v>68</v>
      </c>
      <c r="C74" s="46">
        <v>6.2709000000000003E-3</v>
      </c>
      <c r="D74" s="46">
        <v>5.9673E-3</v>
      </c>
      <c r="E74" s="46">
        <v>5.6636000000000004E-3</v>
      </c>
      <c r="F74" s="46">
        <v>5.5117999999999999E-3</v>
      </c>
      <c r="G74" s="46">
        <v>5.3600000000000002E-3</v>
      </c>
      <c r="H74" s="46">
        <v>5.2081000000000002E-3</v>
      </c>
      <c r="I74" s="46">
        <v>5.0562999999999997E-3</v>
      </c>
      <c r="J74" s="46">
        <v>4.9045E-3</v>
      </c>
      <c r="K74" s="46">
        <v>4.7526000000000001E-3</v>
      </c>
      <c r="L74" s="46">
        <v>4.6008000000000004E-3</v>
      </c>
      <c r="M74" s="46">
        <v>4.4489999999999998E-3</v>
      </c>
      <c r="N74" s="46">
        <v>4.1453000000000002E-3</v>
      </c>
      <c r="O74" s="46">
        <v>3.8417E-3</v>
      </c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</row>
    <row r="75" spans="2:29" x14ac:dyDescent="0.2">
      <c r="B75" s="45">
        <v>69</v>
      </c>
      <c r="C75" s="46">
        <v>6.8621000000000003E-3</v>
      </c>
      <c r="D75" s="46">
        <v>6.5316999999999997E-3</v>
      </c>
      <c r="E75" s="46">
        <v>6.2014000000000001E-3</v>
      </c>
      <c r="F75" s="46">
        <v>6.0362000000000002E-3</v>
      </c>
      <c r="G75" s="46">
        <v>5.8710000000000004E-3</v>
      </c>
      <c r="H75" s="46">
        <v>5.7057999999999996E-3</v>
      </c>
      <c r="I75" s="46">
        <v>5.5405999999999997E-3</v>
      </c>
      <c r="J75" s="46">
        <v>5.3753999999999998E-3</v>
      </c>
      <c r="K75" s="46">
        <v>5.2101999999999999E-3</v>
      </c>
      <c r="L75" s="46">
        <v>5.045E-3</v>
      </c>
      <c r="M75" s="46">
        <v>4.8798000000000001E-3</v>
      </c>
      <c r="N75" s="46">
        <v>4.5494999999999997E-3</v>
      </c>
      <c r="O75" s="46">
        <v>4.2190999999999999E-3</v>
      </c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</row>
    <row r="76" spans="2:29" x14ac:dyDescent="0.2">
      <c r="B76" s="45">
        <v>70</v>
      </c>
      <c r="C76" s="46">
        <v>7.5650999999999999E-3</v>
      </c>
      <c r="D76" s="46">
        <v>7.2027000000000002E-3</v>
      </c>
      <c r="E76" s="46">
        <v>6.8402000000000003E-3</v>
      </c>
      <c r="F76" s="46">
        <v>6.659E-3</v>
      </c>
      <c r="G76" s="46">
        <v>6.4777999999999997E-3</v>
      </c>
      <c r="H76" s="46">
        <v>6.2966000000000003E-3</v>
      </c>
      <c r="I76" s="46">
        <v>6.1154E-3</v>
      </c>
      <c r="J76" s="46">
        <v>5.9341999999999997E-3</v>
      </c>
      <c r="K76" s="46">
        <v>5.7530000000000003E-3</v>
      </c>
      <c r="L76" s="46">
        <v>5.5718E-3</v>
      </c>
      <c r="M76" s="46">
        <v>5.3905999999999997E-3</v>
      </c>
      <c r="N76" s="46">
        <v>5.0280999999999998E-3</v>
      </c>
      <c r="O76" s="46">
        <v>4.6657000000000001E-3</v>
      </c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</row>
    <row r="77" spans="2:29" x14ac:dyDescent="0.2">
      <c r="B77" s="45">
        <v>71</v>
      </c>
      <c r="C77" s="46">
        <v>8.4001000000000006E-3</v>
      </c>
      <c r="D77" s="46">
        <v>7.9967000000000007E-3</v>
      </c>
      <c r="E77" s="46">
        <v>7.5934000000000001E-3</v>
      </c>
      <c r="F77" s="46">
        <v>7.3917000000000002E-3</v>
      </c>
      <c r="G77" s="46">
        <v>7.1900000000000002E-3</v>
      </c>
      <c r="H77" s="46">
        <v>6.9883999999999996E-3</v>
      </c>
      <c r="I77" s="46">
        <v>6.7866999999999997E-3</v>
      </c>
      <c r="J77" s="46">
        <v>6.5849999999999997E-3</v>
      </c>
      <c r="K77" s="46">
        <v>6.3834E-3</v>
      </c>
      <c r="L77" s="46">
        <v>6.1817E-3</v>
      </c>
      <c r="M77" s="46">
        <v>5.9800000000000001E-3</v>
      </c>
      <c r="N77" s="46">
        <v>5.5767000000000004E-3</v>
      </c>
      <c r="O77" s="46">
        <v>5.1732999999999996E-3</v>
      </c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</row>
    <row r="78" spans="2:29" x14ac:dyDescent="0.2">
      <c r="B78" s="45">
        <v>72</v>
      </c>
      <c r="C78" s="46">
        <v>9.4517999999999998E-3</v>
      </c>
      <c r="D78" s="46">
        <v>8.9943000000000002E-3</v>
      </c>
      <c r="E78" s="46">
        <v>8.5366999999999995E-3</v>
      </c>
      <c r="F78" s="46">
        <v>8.3079E-3</v>
      </c>
      <c r="G78" s="46">
        <v>8.0791000000000005E-3</v>
      </c>
      <c r="H78" s="46">
        <v>7.8502999999999993E-3</v>
      </c>
      <c r="I78" s="46">
        <v>7.6216000000000001E-3</v>
      </c>
      <c r="J78" s="46">
        <v>7.3927999999999997E-3</v>
      </c>
      <c r="K78" s="46">
        <v>7.1640000000000002E-3</v>
      </c>
      <c r="L78" s="46">
        <v>6.9351999999999999E-3</v>
      </c>
      <c r="M78" s="46">
        <v>6.7064000000000004E-3</v>
      </c>
      <c r="N78" s="46">
        <v>6.2487999999999997E-3</v>
      </c>
      <c r="O78" s="46">
        <v>5.7913000000000001E-3</v>
      </c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</row>
    <row r="79" spans="2:29" x14ac:dyDescent="0.2">
      <c r="B79" s="45">
        <v>73</v>
      </c>
      <c r="C79" s="46">
        <v>1.06877E-2</v>
      </c>
      <c r="D79" s="46">
        <v>1.01674E-2</v>
      </c>
      <c r="E79" s="46">
        <v>9.6471000000000005E-3</v>
      </c>
      <c r="F79" s="46">
        <v>9.3869999999999995E-3</v>
      </c>
      <c r="G79" s="46">
        <v>9.1267999999999991E-3</v>
      </c>
      <c r="H79" s="46">
        <v>8.8666999999999999E-3</v>
      </c>
      <c r="I79" s="46">
        <v>8.6066000000000007E-3</v>
      </c>
      <c r="J79" s="46">
        <v>8.3464000000000003E-3</v>
      </c>
      <c r="K79" s="46">
        <v>8.0862999999999994E-3</v>
      </c>
      <c r="L79" s="46">
        <v>7.8261000000000008E-3</v>
      </c>
      <c r="M79" s="46">
        <v>7.5659999999999998E-3</v>
      </c>
      <c r="N79" s="46">
        <v>7.0457000000000002E-3</v>
      </c>
      <c r="O79" s="46">
        <v>6.5253999999999998E-3</v>
      </c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</row>
    <row r="80" spans="2:29" x14ac:dyDescent="0.2">
      <c r="B80" s="45">
        <v>74</v>
      </c>
      <c r="C80" s="46">
        <v>1.21195E-2</v>
      </c>
      <c r="D80" s="46">
        <v>1.1524299999999999E-2</v>
      </c>
      <c r="E80" s="46">
        <v>1.0929100000000001E-2</v>
      </c>
      <c r="F80" s="46">
        <v>1.06315E-2</v>
      </c>
      <c r="G80" s="46">
        <v>1.03339E-2</v>
      </c>
      <c r="H80" s="46">
        <v>1.00363E-2</v>
      </c>
      <c r="I80" s="46">
        <v>9.7386999999999994E-3</v>
      </c>
      <c r="J80" s="46">
        <v>9.4409999999999997E-3</v>
      </c>
      <c r="K80" s="46">
        <v>9.1433999999999994E-3</v>
      </c>
      <c r="L80" s="46">
        <v>8.8457999999999991E-3</v>
      </c>
      <c r="M80" s="46">
        <v>8.5482000000000006E-3</v>
      </c>
      <c r="N80" s="46">
        <v>7.953E-3</v>
      </c>
      <c r="O80" s="46">
        <v>7.3578000000000003E-3</v>
      </c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</row>
    <row r="81" spans="2:29" x14ac:dyDescent="0.2">
      <c r="B81" s="45">
        <v>75</v>
      </c>
      <c r="C81" s="46">
        <v>1.37386E-2</v>
      </c>
      <c r="D81" s="46">
        <v>1.30597E-2</v>
      </c>
      <c r="E81" s="46">
        <v>1.23809E-2</v>
      </c>
      <c r="F81" s="46">
        <v>1.2041400000000001E-2</v>
      </c>
      <c r="G81" s="46">
        <v>1.1702000000000001E-2</v>
      </c>
      <c r="H81" s="46">
        <v>1.13626E-2</v>
      </c>
      <c r="I81" s="46">
        <v>1.10232E-2</v>
      </c>
      <c r="J81" s="46">
        <v>1.0683700000000001E-2</v>
      </c>
      <c r="K81" s="46">
        <v>1.0344300000000001E-2</v>
      </c>
      <c r="L81" s="46">
        <v>1.0004900000000001E-2</v>
      </c>
      <c r="M81" s="46">
        <v>9.6655000000000005E-3</v>
      </c>
      <c r="N81" s="46">
        <v>8.9866000000000008E-3</v>
      </c>
      <c r="O81" s="46">
        <v>8.3078000000000006E-3</v>
      </c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</row>
    <row r="82" spans="2:29" x14ac:dyDescent="0.2">
      <c r="B82" s="45">
        <v>76</v>
      </c>
      <c r="C82" s="46">
        <v>1.55874E-2</v>
      </c>
      <c r="D82" s="46">
        <v>1.48133E-2</v>
      </c>
      <c r="E82" s="46">
        <v>1.4039299999999999E-2</v>
      </c>
      <c r="F82" s="46">
        <v>1.3652299999999999E-2</v>
      </c>
      <c r="G82" s="46">
        <v>1.32652E-2</v>
      </c>
      <c r="H82" s="46">
        <v>1.2878199999999999E-2</v>
      </c>
      <c r="I82" s="46">
        <v>1.2491199999999999E-2</v>
      </c>
      <c r="J82" s="46">
        <v>1.2104200000000001E-2</v>
      </c>
      <c r="K82" s="46">
        <v>1.1717200000000001E-2</v>
      </c>
      <c r="L82" s="46">
        <v>1.1330099999999999E-2</v>
      </c>
      <c r="M82" s="46">
        <v>1.0943100000000001E-2</v>
      </c>
      <c r="N82" s="46">
        <v>1.01691E-2</v>
      </c>
      <c r="O82" s="46">
        <v>9.3950000000000006E-3</v>
      </c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</row>
    <row r="83" spans="2:29" x14ac:dyDescent="0.2">
      <c r="B83" s="45">
        <v>77</v>
      </c>
      <c r="C83" s="46">
        <v>1.78128E-2</v>
      </c>
      <c r="D83" s="46">
        <v>1.6917700000000001E-2</v>
      </c>
      <c r="E83" s="46">
        <v>1.6022600000000001E-2</v>
      </c>
      <c r="F83" s="46">
        <v>1.5575E-2</v>
      </c>
      <c r="G83" s="46">
        <v>1.51275E-2</v>
      </c>
      <c r="H83" s="46">
        <v>1.4679899999999999E-2</v>
      </c>
      <c r="I83" s="46">
        <v>1.4232399999999999E-2</v>
      </c>
      <c r="J83" s="46">
        <v>1.37848E-2</v>
      </c>
      <c r="K83" s="46">
        <v>1.33372E-2</v>
      </c>
      <c r="L83" s="46">
        <v>1.28897E-2</v>
      </c>
      <c r="M83" s="46">
        <v>1.2442099999999999E-2</v>
      </c>
      <c r="N83" s="46">
        <v>1.1547E-2</v>
      </c>
      <c r="O83" s="46">
        <v>1.0651900000000001E-2</v>
      </c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</row>
    <row r="84" spans="2:29" x14ac:dyDescent="0.2">
      <c r="B84" s="45">
        <v>78</v>
      </c>
      <c r="C84" s="46">
        <v>2.06012E-2</v>
      </c>
      <c r="D84" s="46">
        <v>1.9562900000000001E-2</v>
      </c>
      <c r="E84" s="46">
        <v>1.8524599999999999E-2</v>
      </c>
      <c r="F84" s="46">
        <v>1.8005500000000001E-2</v>
      </c>
      <c r="G84" s="46">
        <v>1.74863E-2</v>
      </c>
      <c r="H84" s="46">
        <v>1.6967200000000002E-2</v>
      </c>
      <c r="I84" s="46">
        <v>1.64481E-2</v>
      </c>
      <c r="J84" s="46">
        <v>1.5928899999999999E-2</v>
      </c>
      <c r="K84" s="46">
        <v>1.54098E-2</v>
      </c>
      <c r="L84" s="46">
        <v>1.48906E-2</v>
      </c>
      <c r="M84" s="46">
        <v>1.4371500000000001E-2</v>
      </c>
      <c r="N84" s="46">
        <v>1.33332E-2</v>
      </c>
      <c r="O84" s="46">
        <v>1.2294899999999999E-2</v>
      </c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</row>
    <row r="85" spans="2:29" x14ac:dyDescent="0.2">
      <c r="B85" s="45">
        <v>79</v>
      </c>
      <c r="C85" s="46">
        <v>2.3740899999999999E-2</v>
      </c>
      <c r="D85" s="46">
        <v>2.2561299999999999E-2</v>
      </c>
      <c r="E85" s="46">
        <v>2.1381799999999999E-2</v>
      </c>
      <c r="F85" s="46">
        <v>2.0792000000000001E-2</v>
      </c>
      <c r="G85" s="46">
        <v>2.02022E-2</v>
      </c>
      <c r="H85" s="46">
        <v>1.9612399999999999E-2</v>
      </c>
      <c r="I85" s="46">
        <v>1.90227E-2</v>
      </c>
      <c r="J85" s="46">
        <v>1.8432899999999999E-2</v>
      </c>
      <c r="K85" s="46">
        <v>1.7843100000000001E-2</v>
      </c>
      <c r="L85" s="46">
        <v>1.7253299999999999E-2</v>
      </c>
      <c r="M85" s="46">
        <v>1.6663600000000001E-2</v>
      </c>
      <c r="N85" s="46">
        <v>1.5484E-2</v>
      </c>
      <c r="O85" s="46">
        <v>1.43045E-2</v>
      </c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</row>
    <row r="86" spans="2:29" x14ac:dyDescent="0.2">
      <c r="B86" s="45">
        <v>80</v>
      </c>
      <c r="C86" s="46">
        <v>2.7293700000000001E-2</v>
      </c>
      <c r="D86" s="46">
        <v>2.597E-2</v>
      </c>
      <c r="E86" s="46">
        <v>2.4646299999999999E-2</v>
      </c>
      <c r="F86" s="46">
        <v>2.3984399999999999E-2</v>
      </c>
      <c r="G86" s="46">
        <v>2.3322599999999999E-2</v>
      </c>
      <c r="H86" s="46">
        <v>2.2660699999999999E-2</v>
      </c>
      <c r="I86" s="46">
        <v>2.1998899999999998E-2</v>
      </c>
      <c r="J86" s="46">
        <v>2.1336999999999998E-2</v>
      </c>
      <c r="K86" s="46">
        <v>2.0675099999999998E-2</v>
      </c>
      <c r="L86" s="46">
        <v>2.0013300000000001E-2</v>
      </c>
      <c r="M86" s="46">
        <v>1.9351400000000001E-2</v>
      </c>
      <c r="N86" s="46">
        <v>1.8027700000000001E-2</v>
      </c>
      <c r="O86" s="46">
        <v>1.6704E-2</v>
      </c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</row>
    <row r="87" spans="2:29" x14ac:dyDescent="0.2">
      <c r="B87" s="45">
        <v>81</v>
      </c>
      <c r="C87" s="46">
        <v>3.1054100000000001E-2</v>
      </c>
      <c r="D87" s="46">
        <v>2.96336E-2</v>
      </c>
      <c r="E87" s="46">
        <v>2.8213200000000001E-2</v>
      </c>
      <c r="F87" s="46">
        <v>2.7503E-2</v>
      </c>
      <c r="G87" s="46">
        <v>2.6792799999999999E-2</v>
      </c>
      <c r="H87" s="46">
        <v>2.6082600000000001E-2</v>
      </c>
      <c r="I87" s="46">
        <v>2.53724E-2</v>
      </c>
      <c r="J87" s="46">
        <v>2.4662099999999999E-2</v>
      </c>
      <c r="K87" s="46">
        <v>2.3951900000000002E-2</v>
      </c>
      <c r="L87" s="46">
        <v>2.3241700000000001E-2</v>
      </c>
      <c r="M87" s="46">
        <v>2.2531499999999999E-2</v>
      </c>
      <c r="N87" s="46">
        <v>2.1111100000000001E-2</v>
      </c>
      <c r="O87" s="46">
        <v>1.9690599999999999E-2</v>
      </c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</row>
    <row r="88" spans="2:29" x14ac:dyDescent="0.2">
      <c r="B88" s="45">
        <v>82</v>
      </c>
      <c r="C88" s="46">
        <v>3.5191E-2</v>
      </c>
      <c r="D88" s="46">
        <v>3.3654499999999997E-2</v>
      </c>
      <c r="E88" s="46">
        <v>3.2118099999999997E-2</v>
      </c>
      <c r="F88" s="46">
        <v>3.1349799999999997E-2</v>
      </c>
      <c r="G88" s="46">
        <v>3.05816E-2</v>
      </c>
      <c r="H88" s="46">
        <v>2.98134E-2</v>
      </c>
      <c r="I88" s="46">
        <v>2.90452E-2</v>
      </c>
      <c r="J88" s="46">
        <v>2.8276900000000001E-2</v>
      </c>
      <c r="K88" s="46">
        <v>2.7508700000000001E-2</v>
      </c>
      <c r="L88" s="46">
        <v>2.67405E-2</v>
      </c>
      <c r="M88" s="46">
        <v>2.59723E-2</v>
      </c>
      <c r="N88" s="46">
        <v>2.4435800000000001E-2</v>
      </c>
      <c r="O88" s="46">
        <v>2.28994E-2</v>
      </c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</row>
    <row r="89" spans="2:29" x14ac:dyDescent="0.2">
      <c r="B89" s="45">
        <v>83</v>
      </c>
      <c r="C89" s="46">
        <v>3.9962499999999998E-2</v>
      </c>
      <c r="D89" s="46">
        <v>3.8286399999999998E-2</v>
      </c>
      <c r="E89" s="46">
        <v>3.6610400000000001E-2</v>
      </c>
      <c r="F89" s="46">
        <v>3.5772400000000003E-2</v>
      </c>
      <c r="G89" s="46">
        <v>3.4934399999999997E-2</v>
      </c>
      <c r="H89" s="46">
        <v>3.4096399999999999E-2</v>
      </c>
      <c r="I89" s="46">
        <v>3.32584E-2</v>
      </c>
      <c r="J89" s="46">
        <v>3.2420299999999999E-2</v>
      </c>
      <c r="K89" s="46">
        <v>3.1582300000000001E-2</v>
      </c>
      <c r="L89" s="46">
        <v>3.0744299999999999E-2</v>
      </c>
      <c r="M89" s="46">
        <v>2.99063E-2</v>
      </c>
      <c r="N89" s="46">
        <v>2.82303E-2</v>
      </c>
      <c r="O89" s="46">
        <v>2.65542E-2</v>
      </c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</row>
    <row r="90" spans="2:29" x14ac:dyDescent="0.2">
      <c r="B90" s="45">
        <v>84</v>
      </c>
      <c r="C90" s="46">
        <v>4.5654800000000002E-2</v>
      </c>
      <c r="D90" s="46">
        <v>4.3808899999999998E-2</v>
      </c>
      <c r="E90" s="46">
        <v>4.1962899999999997E-2</v>
      </c>
      <c r="F90" s="46">
        <v>4.104E-2</v>
      </c>
      <c r="G90" s="46">
        <v>4.0117E-2</v>
      </c>
      <c r="H90" s="46">
        <v>3.9194100000000003E-2</v>
      </c>
      <c r="I90" s="46">
        <v>3.8271100000000002E-2</v>
      </c>
      <c r="J90" s="46">
        <v>3.7348100000000002E-2</v>
      </c>
      <c r="K90" s="46">
        <v>3.6425199999999998E-2</v>
      </c>
      <c r="L90" s="46">
        <v>3.5502199999999998E-2</v>
      </c>
      <c r="M90" s="46">
        <v>3.45793E-2</v>
      </c>
      <c r="N90" s="46">
        <v>3.27333E-2</v>
      </c>
      <c r="O90" s="46">
        <v>3.0887399999999999E-2</v>
      </c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</row>
    <row r="91" spans="2:29" x14ac:dyDescent="0.2">
      <c r="B91" s="45">
        <v>85</v>
      </c>
      <c r="C91" s="46">
        <v>5.1908599999999999E-2</v>
      </c>
      <c r="D91" s="46">
        <v>4.98913E-2</v>
      </c>
      <c r="E91" s="46">
        <v>4.7873899999999997E-2</v>
      </c>
      <c r="F91" s="46">
        <v>4.6865200000000003E-2</v>
      </c>
      <c r="G91" s="46">
        <v>4.5856599999999997E-2</v>
      </c>
      <c r="H91" s="46">
        <v>4.4847900000000003E-2</v>
      </c>
      <c r="I91" s="46">
        <v>4.3839200000000002E-2</v>
      </c>
      <c r="J91" s="46">
        <v>4.2830500000000001E-2</v>
      </c>
      <c r="K91" s="46">
        <v>4.1821799999999999E-2</v>
      </c>
      <c r="L91" s="46">
        <v>4.0813200000000001E-2</v>
      </c>
      <c r="M91" s="46">
        <v>3.98045E-2</v>
      </c>
      <c r="N91" s="46">
        <v>3.7787099999999997E-2</v>
      </c>
      <c r="O91" s="46">
        <v>3.5769799999999997E-2</v>
      </c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</row>
    <row r="92" spans="2:29" x14ac:dyDescent="0.2">
      <c r="B92" s="45">
        <v>86</v>
      </c>
      <c r="C92" s="46">
        <v>5.90035E-2</v>
      </c>
      <c r="D92" s="46">
        <v>5.6797100000000003E-2</v>
      </c>
      <c r="E92" s="46">
        <v>5.4590800000000002E-2</v>
      </c>
      <c r="F92" s="46">
        <v>5.3487600000000003E-2</v>
      </c>
      <c r="G92" s="46">
        <v>5.2384399999999998E-2</v>
      </c>
      <c r="H92" s="46">
        <v>5.1281300000000002E-2</v>
      </c>
      <c r="I92" s="46">
        <v>5.0178100000000003E-2</v>
      </c>
      <c r="J92" s="46">
        <v>4.9074899999999998E-2</v>
      </c>
      <c r="K92" s="46">
        <v>4.7971800000000002E-2</v>
      </c>
      <c r="L92" s="46">
        <v>4.6868600000000003E-2</v>
      </c>
      <c r="M92" s="46">
        <v>4.5765399999999998E-2</v>
      </c>
      <c r="N92" s="46">
        <v>4.3559100000000003E-2</v>
      </c>
      <c r="O92" s="46">
        <v>4.1352699999999999E-2</v>
      </c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</row>
    <row r="93" spans="2:29" x14ac:dyDescent="0.2">
      <c r="B93" s="45">
        <v>87</v>
      </c>
      <c r="C93" s="46">
        <v>6.7261299999999996E-2</v>
      </c>
      <c r="D93" s="46">
        <v>6.4860799999999996E-2</v>
      </c>
      <c r="E93" s="46">
        <v>6.24602E-2</v>
      </c>
      <c r="F93" s="46">
        <v>6.1259899999999999E-2</v>
      </c>
      <c r="G93" s="46">
        <v>6.0059700000000001E-2</v>
      </c>
      <c r="H93" s="46">
        <v>5.8859399999999999E-2</v>
      </c>
      <c r="I93" s="46">
        <v>5.7659099999999998E-2</v>
      </c>
      <c r="J93" s="46">
        <v>5.6458800000000003E-2</v>
      </c>
      <c r="K93" s="46">
        <v>5.5258500000000002E-2</v>
      </c>
      <c r="L93" s="46">
        <v>5.4058299999999997E-2</v>
      </c>
      <c r="M93" s="46">
        <v>5.2858000000000002E-2</v>
      </c>
      <c r="N93" s="46">
        <v>5.0457399999999999E-2</v>
      </c>
      <c r="O93" s="46">
        <v>4.80569E-2</v>
      </c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</row>
    <row r="94" spans="2:29" x14ac:dyDescent="0.2">
      <c r="B94" s="45">
        <v>88</v>
      </c>
      <c r="C94" s="46">
        <v>7.7426800000000004E-2</v>
      </c>
      <c r="D94" s="46">
        <v>7.4775400000000006E-2</v>
      </c>
      <c r="E94" s="46">
        <v>7.2123900000000005E-2</v>
      </c>
      <c r="F94" s="46">
        <v>7.0798200000000006E-2</v>
      </c>
      <c r="G94" s="46">
        <v>6.9472400000000004E-2</v>
      </c>
      <c r="H94" s="46">
        <v>6.8146700000000004E-2</v>
      </c>
      <c r="I94" s="46">
        <v>6.6821000000000005E-2</v>
      </c>
      <c r="J94" s="46">
        <v>6.5495200000000003E-2</v>
      </c>
      <c r="K94" s="46">
        <v>6.4169500000000004E-2</v>
      </c>
      <c r="L94" s="46">
        <v>6.2843700000000002E-2</v>
      </c>
      <c r="M94" s="46">
        <v>6.1518000000000003E-2</v>
      </c>
      <c r="N94" s="46">
        <v>5.8866500000000002E-2</v>
      </c>
      <c r="O94" s="46">
        <v>5.6215099999999997E-2</v>
      </c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</row>
    <row r="95" spans="2:29" x14ac:dyDescent="0.2">
      <c r="B95" s="45">
        <v>89</v>
      </c>
      <c r="C95" s="46">
        <v>8.9684600000000003E-2</v>
      </c>
      <c r="D95" s="46">
        <v>8.6725999999999998E-2</v>
      </c>
      <c r="E95" s="46">
        <v>8.3767499999999995E-2</v>
      </c>
      <c r="F95" s="46">
        <v>8.2288200000000006E-2</v>
      </c>
      <c r="G95" s="46">
        <v>8.0808900000000003E-2</v>
      </c>
      <c r="H95" s="46">
        <v>7.9329700000000003E-2</v>
      </c>
      <c r="I95" s="46">
        <v>7.78504E-2</v>
      </c>
      <c r="J95" s="46">
        <v>7.6371099999999997E-2</v>
      </c>
      <c r="K95" s="46">
        <v>7.4891899999999997E-2</v>
      </c>
      <c r="L95" s="46">
        <v>7.3412599999999995E-2</v>
      </c>
      <c r="M95" s="46">
        <v>7.1933300000000006E-2</v>
      </c>
      <c r="N95" s="46">
        <v>6.8974800000000003E-2</v>
      </c>
      <c r="O95" s="46">
        <v>6.6016199999999997E-2</v>
      </c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</row>
    <row r="96" spans="2:29" x14ac:dyDescent="0.2">
      <c r="B96" s="45">
        <v>90</v>
      </c>
      <c r="C96" s="46">
        <v>0.10299800000000001</v>
      </c>
      <c r="D96" s="46">
        <v>9.9726899999999993E-2</v>
      </c>
      <c r="E96" s="46">
        <v>9.6455799999999994E-2</v>
      </c>
      <c r="F96" s="46">
        <v>9.4820199999999993E-2</v>
      </c>
      <c r="G96" s="46">
        <v>9.3184699999999995E-2</v>
      </c>
      <c r="H96" s="46">
        <v>9.1549099999999994E-2</v>
      </c>
      <c r="I96" s="46">
        <v>8.9913599999999996E-2</v>
      </c>
      <c r="J96" s="46">
        <v>8.8277999999999995E-2</v>
      </c>
      <c r="K96" s="46">
        <v>8.6642399999999994E-2</v>
      </c>
      <c r="L96" s="46">
        <v>8.5006899999999996E-2</v>
      </c>
      <c r="M96" s="46">
        <v>8.3371299999999995E-2</v>
      </c>
      <c r="N96" s="46">
        <v>8.0100199999999996E-2</v>
      </c>
      <c r="O96" s="46">
        <v>7.6829099999999997E-2</v>
      </c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</row>
    <row r="97" spans="2:29" x14ac:dyDescent="0.2">
      <c r="B97" s="45">
        <v>91</v>
      </c>
      <c r="C97" s="46">
        <v>0.1143105</v>
      </c>
      <c r="D97" s="46">
        <v>0.1107823</v>
      </c>
      <c r="E97" s="46">
        <v>0.1072541</v>
      </c>
      <c r="F97" s="46">
        <v>0.10549</v>
      </c>
      <c r="G97" s="46">
        <v>0.1037259</v>
      </c>
      <c r="H97" s="46">
        <v>0.10196180000000001</v>
      </c>
      <c r="I97" s="46">
        <v>0.1001977</v>
      </c>
      <c r="J97" s="46">
        <v>9.8433499999999993E-2</v>
      </c>
      <c r="K97" s="46">
        <v>9.6669400000000003E-2</v>
      </c>
      <c r="L97" s="46">
        <v>9.4905299999999998E-2</v>
      </c>
      <c r="M97" s="46">
        <v>9.3141199999999993E-2</v>
      </c>
      <c r="N97" s="46">
        <v>8.9612999999999998E-2</v>
      </c>
      <c r="O97" s="46">
        <v>8.6084800000000003E-2</v>
      </c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</row>
    <row r="98" spans="2:29" x14ac:dyDescent="0.2">
      <c r="B98" s="45">
        <v>92</v>
      </c>
      <c r="C98" s="46">
        <v>0.12307410000000001</v>
      </c>
      <c r="D98" s="46">
        <v>0.1194264</v>
      </c>
      <c r="E98" s="46">
        <v>0.1157786</v>
      </c>
      <c r="F98" s="46">
        <v>0.11395470000000001</v>
      </c>
      <c r="G98" s="46">
        <v>0.11213090000000001</v>
      </c>
      <c r="H98" s="46">
        <v>0.110307</v>
      </c>
      <c r="I98" s="46">
        <v>0.1084831</v>
      </c>
      <c r="J98" s="46">
        <v>0.1066592</v>
      </c>
      <c r="K98" s="46">
        <v>0.10483530000000001</v>
      </c>
      <c r="L98" s="46">
        <v>0.10301150000000001</v>
      </c>
      <c r="M98" s="46">
        <v>0.1011876</v>
      </c>
      <c r="N98" s="46">
        <v>9.7539799999999996E-2</v>
      </c>
      <c r="O98" s="46">
        <v>9.3892100000000006E-2</v>
      </c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</row>
    <row r="99" spans="2:29" x14ac:dyDescent="0.2">
      <c r="B99" s="45">
        <v>93</v>
      </c>
      <c r="C99" s="46">
        <v>0.13022810000000001</v>
      </c>
      <c r="D99" s="46">
        <v>0.12665979999999999</v>
      </c>
      <c r="E99" s="46">
        <v>0.1230916</v>
      </c>
      <c r="F99" s="46">
        <v>0.1213075</v>
      </c>
      <c r="G99" s="46">
        <v>0.1195234</v>
      </c>
      <c r="H99" s="46">
        <v>0.11773930000000001</v>
      </c>
      <c r="I99" s="46">
        <v>0.11595519999999999</v>
      </c>
      <c r="J99" s="46">
        <v>0.11417099999999999</v>
      </c>
      <c r="K99" s="46">
        <v>0.1123869</v>
      </c>
      <c r="L99" s="46">
        <v>0.1106028</v>
      </c>
      <c r="M99" s="46">
        <v>0.1088187</v>
      </c>
      <c r="N99" s="46">
        <v>0.1052505</v>
      </c>
      <c r="O99" s="46">
        <v>0.1016822</v>
      </c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</row>
    <row r="100" spans="2:29" x14ac:dyDescent="0.2">
      <c r="B100" s="45">
        <v>94</v>
      </c>
      <c r="C100" s="46">
        <v>0.13897689999999999</v>
      </c>
      <c r="D100" s="46">
        <v>0.1354496</v>
      </c>
      <c r="E100" s="46">
        <v>0.13192219999999999</v>
      </c>
      <c r="F100" s="46">
        <v>0.13015850000000001</v>
      </c>
      <c r="G100" s="46">
        <v>0.1283948</v>
      </c>
      <c r="H100" s="46">
        <v>0.1266311</v>
      </c>
      <c r="I100" s="46">
        <v>0.12486750000000001</v>
      </c>
      <c r="J100" s="46">
        <v>0.1231038</v>
      </c>
      <c r="K100" s="46">
        <v>0.12134010000000001</v>
      </c>
      <c r="L100" s="46">
        <v>0.1195764</v>
      </c>
      <c r="M100" s="46">
        <v>0.11781270000000001</v>
      </c>
      <c r="N100" s="46">
        <v>0.11428530000000001</v>
      </c>
      <c r="O100" s="46">
        <v>0.110758</v>
      </c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</row>
    <row r="101" spans="2:29" x14ac:dyDescent="0.2">
      <c r="B101" s="45">
        <v>95</v>
      </c>
      <c r="C101" s="46">
        <v>0.15039440000000001</v>
      </c>
      <c r="D101" s="46">
        <v>0.14684340000000001</v>
      </c>
      <c r="E101" s="46">
        <v>0.14329249999999999</v>
      </c>
      <c r="F101" s="46">
        <v>0.141517</v>
      </c>
      <c r="G101" s="46">
        <v>0.13974149999999999</v>
      </c>
      <c r="H101" s="46">
        <v>0.13796600000000001</v>
      </c>
      <c r="I101" s="46">
        <v>0.13619049999999999</v>
      </c>
      <c r="J101" s="46">
        <v>0.13441500000000001</v>
      </c>
      <c r="K101" s="46">
        <v>0.13263949999999999</v>
      </c>
      <c r="L101" s="46">
        <v>0.13086400000000001</v>
      </c>
      <c r="M101" s="46">
        <v>0.12908849999999999</v>
      </c>
      <c r="N101" s="46">
        <v>0.1255376</v>
      </c>
      <c r="O101" s="46">
        <v>0.1219866</v>
      </c>
      <c r="Q101" s="70"/>
      <c r="R101" s="70"/>
      <c r="S101" s="70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</row>
    <row r="102" spans="2:29" x14ac:dyDescent="0.2">
      <c r="B102" s="45">
        <v>96</v>
      </c>
      <c r="C102" s="46">
        <v>0.16378029999999999</v>
      </c>
      <c r="D102" s="46">
        <v>0.16018750000000001</v>
      </c>
      <c r="E102" s="46">
        <v>0.15659480000000001</v>
      </c>
      <c r="F102" s="46">
        <v>0.1547984</v>
      </c>
      <c r="G102" s="46">
        <v>0.153002</v>
      </c>
      <c r="H102" s="46">
        <v>0.1512057</v>
      </c>
      <c r="I102" s="46">
        <v>0.14940929999999999</v>
      </c>
      <c r="J102" s="46">
        <v>0.14761289999999999</v>
      </c>
      <c r="K102" s="46">
        <v>0.14581659999999999</v>
      </c>
      <c r="L102" s="46">
        <v>0.14402019999999999</v>
      </c>
      <c r="M102" s="46">
        <v>0.14222380000000001</v>
      </c>
      <c r="N102" s="46">
        <v>0.13863110000000001</v>
      </c>
      <c r="O102" s="46">
        <v>0.1350383</v>
      </c>
      <c r="Q102" s="70"/>
      <c r="R102" s="70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</row>
    <row r="103" spans="2:29" x14ac:dyDescent="0.2">
      <c r="B103" s="45">
        <v>97</v>
      </c>
      <c r="C103" s="46">
        <v>0.17265059999999999</v>
      </c>
      <c r="D103" s="46">
        <v>0.16924980000000001</v>
      </c>
      <c r="E103" s="46">
        <v>0.16584889999999999</v>
      </c>
      <c r="F103" s="46">
        <v>0.1641485</v>
      </c>
      <c r="G103" s="46">
        <v>0.16244810000000001</v>
      </c>
      <c r="H103" s="46">
        <v>0.16074769999999999</v>
      </c>
      <c r="I103" s="46">
        <v>0.1590473</v>
      </c>
      <c r="J103" s="46">
        <v>0.15734690000000001</v>
      </c>
      <c r="K103" s="46">
        <v>0.15564649999999999</v>
      </c>
      <c r="L103" s="46">
        <v>0.1539461</v>
      </c>
      <c r="M103" s="46">
        <v>0.15224570000000001</v>
      </c>
      <c r="N103" s="46">
        <v>0.1488448</v>
      </c>
      <c r="O103" s="46">
        <v>0.14544399999999999</v>
      </c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</row>
    <row r="104" spans="2:29" x14ac:dyDescent="0.2">
      <c r="B104" s="45">
        <v>98</v>
      </c>
      <c r="C104" s="46">
        <v>0.1819675</v>
      </c>
      <c r="D104" s="46">
        <v>0.17884030000000001</v>
      </c>
      <c r="E104" s="46">
        <v>0.17571310000000001</v>
      </c>
      <c r="F104" s="46">
        <v>0.17414950000000001</v>
      </c>
      <c r="G104" s="46">
        <v>0.17258589999999999</v>
      </c>
      <c r="H104" s="46">
        <v>0.17102229999999999</v>
      </c>
      <c r="I104" s="46">
        <v>0.16945869999999999</v>
      </c>
      <c r="J104" s="46">
        <v>0.16789509999999999</v>
      </c>
      <c r="K104" s="46">
        <v>0.16633149999999999</v>
      </c>
      <c r="L104" s="46">
        <v>0.16476789999999999</v>
      </c>
      <c r="M104" s="46">
        <v>0.1632043</v>
      </c>
      <c r="N104" s="46">
        <v>0.1600771</v>
      </c>
      <c r="O104" s="46">
        <v>0.1569499</v>
      </c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</row>
    <row r="105" spans="2:29" x14ac:dyDescent="0.2">
      <c r="B105" s="45">
        <v>99</v>
      </c>
      <c r="C105" s="46">
        <v>0.19569700000000001</v>
      </c>
      <c r="D105" s="46">
        <v>0.1927806</v>
      </c>
      <c r="E105" s="46">
        <v>0.18986410000000001</v>
      </c>
      <c r="F105" s="46">
        <v>0.18840589999999999</v>
      </c>
      <c r="G105" s="46">
        <v>0.18694769999999999</v>
      </c>
      <c r="H105" s="46">
        <v>0.1854895</v>
      </c>
      <c r="I105" s="46">
        <v>0.18403130000000001</v>
      </c>
      <c r="J105" s="46">
        <v>0.18257309999999999</v>
      </c>
      <c r="K105" s="46">
        <v>0.1811149</v>
      </c>
      <c r="L105" s="46">
        <v>0.1796567</v>
      </c>
      <c r="M105" s="46">
        <v>0.17819850000000001</v>
      </c>
      <c r="N105" s="46">
        <v>0.17528199999999999</v>
      </c>
      <c r="O105" s="46">
        <v>0.17236560000000001</v>
      </c>
      <c r="Q105" s="70"/>
      <c r="R105" s="70"/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</row>
    <row r="106" spans="2:29" x14ac:dyDescent="0.2">
      <c r="B106" s="45">
        <v>100</v>
      </c>
      <c r="C106" s="46">
        <v>0.2177162</v>
      </c>
      <c r="D106" s="46">
        <v>0.21467539999999999</v>
      </c>
      <c r="E106" s="46">
        <v>0.2116345</v>
      </c>
      <c r="F106" s="46">
        <v>0.2101141</v>
      </c>
      <c r="G106" s="46">
        <v>0.20859369999999999</v>
      </c>
      <c r="H106" s="46">
        <v>0.20707320000000001</v>
      </c>
      <c r="I106" s="46">
        <v>0.20555280000000001</v>
      </c>
      <c r="J106" s="46">
        <v>0.2040324</v>
      </c>
      <c r="K106" s="46">
        <v>0.20251189999999999</v>
      </c>
      <c r="L106" s="46">
        <v>0.20099149999999999</v>
      </c>
      <c r="M106" s="46">
        <v>0.19947110000000001</v>
      </c>
      <c r="N106" s="46">
        <v>0.1964302</v>
      </c>
      <c r="O106" s="46">
        <v>0.19338939999999999</v>
      </c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</row>
    <row r="107" spans="2:29" x14ac:dyDescent="0.2">
      <c r="B107" s="45">
        <v>101</v>
      </c>
      <c r="C107" s="46">
        <v>0.25262230000000002</v>
      </c>
      <c r="D107" s="46">
        <v>0.24880440000000001</v>
      </c>
      <c r="E107" s="46">
        <v>0.2449866</v>
      </c>
      <c r="F107" s="46">
        <v>0.2430776</v>
      </c>
      <c r="G107" s="46">
        <v>0.24116870000000001</v>
      </c>
      <c r="H107" s="46">
        <v>0.23925979999999999</v>
      </c>
      <c r="I107" s="46">
        <v>0.2373509</v>
      </c>
      <c r="J107" s="46">
        <v>0.23544190000000001</v>
      </c>
      <c r="K107" s="46">
        <v>0.23353299999999999</v>
      </c>
      <c r="L107" s="46">
        <v>0.2316241</v>
      </c>
      <c r="M107" s="46">
        <v>0.22971520000000001</v>
      </c>
      <c r="N107" s="46">
        <v>0.2258973</v>
      </c>
      <c r="O107" s="46">
        <v>0.22207950000000001</v>
      </c>
      <c r="Q107" s="70"/>
      <c r="R107" s="70"/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</row>
    <row r="108" spans="2:29" x14ac:dyDescent="0.2">
      <c r="B108" s="45">
        <v>102</v>
      </c>
      <c r="C108" s="46">
        <v>0.27803549999999999</v>
      </c>
      <c r="D108" s="46">
        <v>0.27392290000000002</v>
      </c>
      <c r="E108" s="46">
        <v>0.2698102</v>
      </c>
      <c r="F108" s="46">
        <v>0.26775389999999999</v>
      </c>
      <c r="G108" s="46">
        <v>0.26569749999999998</v>
      </c>
      <c r="H108" s="46">
        <v>0.26364120000000002</v>
      </c>
      <c r="I108" s="46">
        <v>0.26158490000000001</v>
      </c>
      <c r="J108" s="46">
        <v>0.2595285</v>
      </c>
      <c r="K108" s="46">
        <v>0.25747219999999998</v>
      </c>
      <c r="L108" s="46">
        <v>0.25541580000000003</v>
      </c>
      <c r="M108" s="46">
        <v>0.25335950000000002</v>
      </c>
      <c r="N108" s="46">
        <v>0.24924679999999999</v>
      </c>
      <c r="O108" s="46">
        <v>0.2451342</v>
      </c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</row>
    <row r="109" spans="2:29" x14ac:dyDescent="0.2">
      <c r="B109" s="45">
        <v>103</v>
      </c>
      <c r="C109" s="46">
        <v>0.30495519999999998</v>
      </c>
      <c r="D109" s="46">
        <v>0.30056159999999998</v>
      </c>
      <c r="E109" s="46">
        <v>0.29616809999999999</v>
      </c>
      <c r="F109" s="46">
        <v>0.29397129999999999</v>
      </c>
      <c r="G109" s="46">
        <v>0.29177449999999999</v>
      </c>
      <c r="H109" s="46">
        <v>0.28957769999999999</v>
      </c>
      <c r="I109" s="46">
        <v>0.28738089999999999</v>
      </c>
      <c r="J109" s="46">
        <v>0.2851841</v>
      </c>
      <c r="K109" s="46">
        <v>0.2829873</v>
      </c>
      <c r="L109" s="46">
        <v>0.2807905</v>
      </c>
      <c r="M109" s="46">
        <v>0.2785937</v>
      </c>
      <c r="N109" s="46">
        <v>0.27420020000000001</v>
      </c>
      <c r="O109" s="46">
        <v>0.26980660000000001</v>
      </c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</row>
    <row r="110" spans="2:29" x14ac:dyDescent="0.2">
      <c r="B110" s="45">
        <v>104</v>
      </c>
      <c r="C110" s="46">
        <v>0.33374540000000003</v>
      </c>
      <c r="D110" s="46">
        <v>0.32856580000000002</v>
      </c>
      <c r="E110" s="46">
        <v>0.32338610000000001</v>
      </c>
      <c r="F110" s="46">
        <v>0.32079629999999998</v>
      </c>
      <c r="G110" s="46">
        <v>0.3182064</v>
      </c>
      <c r="H110" s="46">
        <v>0.31561660000000002</v>
      </c>
      <c r="I110" s="46">
        <v>0.31302679999999999</v>
      </c>
      <c r="J110" s="46">
        <v>0.31043690000000002</v>
      </c>
      <c r="K110" s="46">
        <v>0.30784709999999998</v>
      </c>
      <c r="L110" s="46">
        <v>0.30525720000000001</v>
      </c>
      <c r="M110" s="46">
        <v>0.30266739999999998</v>
      </c>
      <c r="N110" s="46">
        <v>0.29748770000000002</v>
      </c>
      <c r="O110" s="46">
        <v>0.29230810000000002</v>
      </c>
      <c r="Q110" s="70"/>
      <c r="R110" s="70"/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</row>
    <row r="111" spans="2:29" x14ac:dyDescent="0.2">
      <c r="B111" s="45">
        <v>105</v>
      </c>
      <c r="C111" s="46">
        <v>0.3632494</v>
      </c>
      <c r="D111" s="46">
        <v>0.35776350000000001</v>
      </c>
      <c r="E111" s="46">
        <v>0.35227760000000002</v>
      </c>
      <c r="F111" s="46">
        <v>0.34953459999999997</v>
      </c>
      <c r="G111" s="46">
        <v>0.34679169999999998</v>
      </c>
      <c r="H111" s="46">
        <v>0.34404869999999999</v>
      </c>
      <c r="I111" s="46">
        <v>0.34130579999999999</v>
      </c>
      <c r="J111" s="46">
        <v>0.3385628</v>
      </c>
      <c r="K111" s="46">
        <v>0.3358198</v>
      </c>
      <c r="L111" s="46">
        <v>0.33307690000000001</v>
      </c>
      <c r="M111" s="46">
        <v>0.33033390000000001</v>
      </c>
      <c r="N111" s="46">
        <v>0.32484800000000003</v>
      </c>
      <c r="O111" s="46">
        <v>0.31936209999999998</v>
      </c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</row>
    <row r="112" spans="2:29" x14ac:dyDescent="0.2">
      <c r="B112" s="45">
        <v>106</v>
      </c>
      <c r="C112" s="46">
        <v>0.39360889999999998</v>
      </c>
      <c r="D112" s="46">
        <v>0.38783699999999999</v>
      </c>
      <c r="E112" s="46">
        <v>0.38206509999999999</v>
      </c>
      <c r="F112" s="46">
        <v>0.37917909999999999</v>
      </c>
      <c r="G112" s="46">
        <v>0.37629319999999999</v>
      </c>
      <c r="H112" s="46">
        <v>0.37340719999999999</v>
      </c>
      <c r="I112" s="46">
        <v>0.3705213</v>
      </c>
      <c r="J112" s="46">
        <v>0.3676353</v>
      </c>
      <c r="K112" s="46">
        <v>0.3647493</v>
      </c>
      <c r="L112" s="46">
        <v>0.3618634</v>
      </c>
      <c r="M112" s="46">
        <v>0.3589774</v>
      </c>
      <c r="N112" s="46">
        <v>0.35320550000000001</v>
      </c>
      <c r="O112" s="46">
        <v>0.34743360000000001</v>
      </c>
      <c r="Q112" s="70"/>
      <c r="R112" s="70"/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</row>
    <row r="113" spans="2:29" x14ac:dyDescent="0.2">
      <c r="B113" s="45">
        <v>107</v>
      </c>
      <c r="C113" s="46">
        <v>0.42482809999999999</v>
      </c>
      <c r="D113" s="46">
        <v>0.4187901</v>
      </c>
      <c r="E113" s="46">
        <v>0.41275220000000001</v>
      </c>
      <c r="F113" s="46">
        <v>0.40973320000000002</v>
      </c>
      <c r="G113" s="46">
        <v>0.40671420000000003</v>
      </c>
      <c r="H113" s="46">
        <v>0.40369519999999998</v>
      </c>
      <c r="I113" s="46">
        <v>0.40067619999999998</v>
      </c>
      <c r="J113" s="46">
        <v>0.39765719999999999</v>
      </c>
      <c r="K113" s="46">
        <v>0.39463819999999999</v>
      </c>
      <c r="L113" s="46">
        <v>0.3916192</v>
      </c>
      <c r="M113" s="46">
        <v>0.38860020000000001</v>
      </c>
      <c r="N113" s="46">
        <v>0.38256230000000002</v>
      </c>
      <c r="O113" s="46">
        <v>0.37652429999999998</v>
      </c>
      <c r="Q113" s="70"/>
      <c r="R113" s="70"/>
      <c r="S113" s="70"/>
      <c r="T113" s="70"/>
      <c r="U113" s="70"/>
      <c r="V113" s="70"/>
      <c r="W113" s="70"/>
      <c r="X113" s="70"/>
      <c r="Y113" s="70"/>
      <c r="Z113" s="70"/>
      <c r="AA113" s="70"/>
      <c r="AB113" s="70"/>
      <c r="AC113" s="70"/>
    </row>
    <row r="114" spans="2:29" x14ac:dyDescent="0.2">
      <c r="B114" s="45">
        <v>108</v>
      </c>
      <c r="C114" s="46">
        <v>0.45665749999999999</v>
      </c>
      <c r="D114" s="46">
        <v>0.4503992</v>
      </c>
      <c r="E114" s="46">
        <v>0.44414090000000001</v>
      </c>
      <c r="F114" s="46">
        <v>0.44101170000000001</v>
      </c>
      <c r="G114" s="46">
        <v>0.43788260000000001</v>
      </c>
      <c r="H114" s="46">
        <v>0.43475340000000001</v>
      </c>
      <c r="I114" s="46">
        <v>0.43162430000000002</v>
      </c>
      <c r="J114" s="46">
        <v>0.42849510000000002</v>
      </c>
      <c r="K114" s="46">
        <v>0.42536590000000002</v>
      </c>
      <c r="L114" s="46">
        <v>0.42223680000000002</v>
      </c>
      <c r="M114" s="46">
        <v>0.41910760000000002</v>
      </c>
      <c r="N114" s="46">
        <v>0.41284929999999997</v>
      </c>
      <c r="O114" s="46">
        <v>0.40659099999999998</v>
      </c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</row>
    <row r="115" spans="2:29" x14ac:dyDescent="0.2">
      <c r="B115" s="45">
        <v>109</v>
      </c>
      <c r="C115" s="46">
        <v>0.4888844</v>
      </c>
      <c r="D115" s="46">
        <v>0.4824579</v>
      </c>
      <c r="E115" s="46">
        <v>0.4760315</v>
      </c>
      <c r="F115" s="46">
        <v>0.47281830000000002</v>
      </c>
      <c r="G115" s="46">
        <v>0.4696051</v>
      </c>
      <c r="H115" s="46">
        <v>0.46639190000000003</v>
      </c>
      <c r="I115" s="46">
        <v>0.4631787</v>
      </c>
      <c r="J115" s="46">
        <v>0.45996540000000002</v>
      </c>
      <c r="K115" s="46">
        <v>0.4567522</v>
      </c>
      <c r="L115" s="46">
        <v>0.45353900000000003</v>
      </c>
      <c r="M115" s="46">
        <v>0.4503258</v>
      </c>
      <c r="N115" s="46">
        <v>0.4438994</v>
      </c>
      <c r="O115" s="46">
        <v>0.4374729</v>
      </c>
      <c r="Q115" s="70"/>
      <c r="R115" s="70"/>
      <c r="S115" s="70"/>
      <c r="T115" s="70"/>
      <c r="U115" s="70"/>
      <c r="V115" s="70"/>
      <c r="W115" s="70"/>
      <c r="X115" s="70"/>
      <c r="Y115" s="70"/>
      <c r="Z115" s="70"/>
      <c r="AA115" s="70"/>
      <c r="AB115" s="70"/>
      <c r="AC115" s="70"/>
    </row>
    <row r="116" spans="2:29" x14ac:dyDescent="0.2">
      <c r="B116" s="45">
        <v>110</v>
      </c>
      <c r="C116" s="46">
        <v>0.52157160000000002</v>
      </c>
      <c r="D116" s="46">
        <v>0.51502680000000001</v>
      </c>
      <c r="E116" s="46">
        <v>0.50848210000000005</v>
      </c>
      <c r="F116" s="46">
        <v>0.50520969999999998</v>
      </c>
      <c r="G116" s="46">
        <v>0.50193730000000003</v>
      </c>
      <c r="H116" s="46">
        <v>0.49866500000000002</v>
      </c>
      <c r="I116" s="46">
        <v>0.49539260000000002</v>
      </c>
      <c r="J116" s="46">
        <v>0.49212020000000001</v>
      </c>
      <c r="K116" s="46">
        <v>0.4888479</v>
      </c>
      <c r="L116" s="46">
        <v>0.48557549999999999</v>
      </c>
      <c r="M116" s="46">
        <v>0.48230309999999998</v>
      </c>
      <c r="N116" s="46">
        <v>0.47575840000000003</v>
      </c>
      <c r="O116" s="46">
        <v>0.46921360000000001</v>
      </c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</row>
    <row r="117" spans="2:29" x14ac:dyDescent="0.2">
      <c r="B117" s="45">
        <v>111</v>
      </c>
      <c r="C117" s="46">
        <v>0.55414240000000003</v>
      </c>
      <c r="D117" s="46">
        <v>0.54759170000000001</v>
      </c>
      <c r="E117" s="46">
        <v>0.54104110000000005</v>
      </c>
      <c r="F117" s="46">
        <v>0.53776579999999996</v>
      </c>
      <c r="G117" s="46">
        <v>0.53449040000000003</v>
      </c>
      <c r="H117" s="46">
        <v>0.53121510000000005</v>
      </c>
      <c r="I117" s="46">
        <v>0.52793979999999996</v>
      </c>
      <c r="J117" s="46">
        <v>0.52466449999999998</v>
      </c>
      <c r="K117" s="46">
        <v>0.5213892</v>
      </c>
      <c r="L117" s="46">
        <v>0.51811379999999996</v>
      </c>
      <c r="M117" s="46">
        <v>0.51483849999999998</v>
      </c>
      <c r="N117" s="46">
        <v>0.50828790000000001</v>
      </c>
      <c r="O117" s="46">
        <v>0.50173719999999999</v>
      </c>
      <c r="Q117" s="70"/>
      <c r="R117" s="70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</row>
    <row r="118" spans="2:29" x14ac:dyDescent="0.2">
      <c r="B118" s="45">
        <v>112</v>
      </c>
      <c r="C118" s="46">
        <v>0.58679300000000001</v>
      </c>
      <c r="D118" s="46">
        <v>0.58029660000000005</v>
      </c>
      <c r="E118" s="46">
        <v>0.57380030000000004</v>
      </c>
      <c r="F118" s="46">
        <v>0.57055210000000001</v>
      </c>
      <c r="G118" s="46">
        <v>0.56730389999999997</v>
      </c>
      <c r="H118" s="46">
        <v>0.56405570000000005</v>
      </c>
      <c r="I118" s="46">
        <v>0.56080750000000001</v>
      </c>
      <c r="J118" s="46">
        <v>0.55755929999999998</v>
      </c>
      <c r="K118" s="46">
        <v>0.55431109999999995</v>
      </c>
      <c r="L118" s="46">
        <v>0.55106290000000002</v>
      </c>
      <c r="M118" s="46">
        <v>0.54781469999999999</v>
      </c>
      <c r="N118" s="46">
        <v>0.54131839999999998</v>
      </c>
      <c r="O118" s="46">
        <v>0.53482200000000002</v>
      </c>
      <c r="Q118" s="70"/>
      <c r="R118" s="70"/>
      <c r="S118" s="70"/>
      <c r="T118" s="70"/>
      <c r="U118" s="70"/>
      <c r="V118" s="70"/>
      <c r="W118" s="70"/>
      <c r="X118" s="70"/>
      <c r="Y118" s="70"/>
      <c r="Z118" s="70"/>
      <c r="AA118" s="70"/>
      <c r="AB118" s="70"/>
      <c r="AC118" s="70"/>
    </row>
    <row r="119" spans="2:29" x14ac:dyDescent="0.2">
      <c r="B119" s="45">
        <v>113</v>
      </c>
      <c r="C119" s="46">
        <v>0.61918850000000003</v>
      </c>
      <c r="D119" s="46">
        <v>0.61281220000000003</v>
      </c>
      <c r="E119" s="46">
        <v>0.60643599999999998</v>
      </c>
      <c r="F119" s="46">
        <v>0.6032478</v>
      </c>
      <c r="G119" s="46">
        <v>0.60005969999999997</v>
      </c>
      <c r="H119" s="46">
        <v>0.59687159999999995</v>
      </c>
      <c r="I119" s="46">
        <v>0.59368350000000003</v>
      </c>
      <c r="J119" s="46">
        <v>0.59049529999999995</v>
      </c>
      <c r="K119" s="46">
        <v>0.58730720000000003</v>
      </c>
      <c r="L119" s="46">
        <v>0.5841191</v>
      </c>
      <c r="M119" s="46">
        <v>0.58093099999999998</v>
      </c>
      <c r="N119" s="46">
        <v>0.57455469999999997</v>
      </c>
      <c r="O119" s="46">
        <v>0.56817850000000003</v>
      </c>
      <c r="Q119" s="70"/>
      <c r="R119" s="70"/>
      <c r="S119" s="70"/>
      <c r="T119" s="70"/>
      <c r="U119" s="70"/>
      <c r="V119" s="70"/>
      <c r="W119" s="70"/>
      <c r="X119" s="70"/>
      <c r="Y119" s="70"/>
      <c r="Z119" s="70"/>
      <c r="AA119" s="70"/>
      <c r="AB119" s="70"/>
      <c r="AC119" s="70"/>
    </row>
    <row r="120" spans="2:29" x14ac:dyDescent="0.2">
      <c r="B120" s="45">
        <v>114</v>
      </c>
      <c r="C120" s="46">
        <v>0.65111520000000001</v>
      </c>
      <c r="D120" s="46">
        <v>0.64494180000000001</v>
      </c>
      <c r="E120" s="46">
        <v>0.63876840000000001</v>
      </c>
      <c r="F120" s="46">
        <v>0.63568170000000002</v>
      </c>
      <c r="G120" s="46">
        <v>0.63259500000000002</v>
      </c>
      <c r="H120" s="46">
        <v>0.62950830000000002</v>
      </c>
      <c r="I120" s="46">
        <v>0.62642160000000002</v>
      </c>
      <c r="J120" s="46">
        <v>0.62333490000000003</v>
      </c>
      <c r="K120" s="46">
        <v>0.62024820000000003</v>
      </c>
      <c r="L120" s="46">
        <v>0.61716150000000003</v>
      </c>
      <c r="M120" s="46">
        <v>0.61407480000000003</v>
      </c>
      <c r="N120" s="46">
        <v>0.60790140000000004</v>
      </c>
      <c r="O120" s="46">
        <v>0.60172800000000004</v>
      </c>
      <c r="Q120" s="70"/>
      <c r="R120" s="70"/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</row>
    <row r="121" spans="2:29" x14ac:dyDescent="0.2">
      <c r="B121" s="45">
        <v>115</v>
      </c>
      <c r="C121" s="46">
        <v>0.68290499999999998</v>
      </c>
      <c r="D121" s="46">
        <v>0.67698340000000001</v>
      </c>
      <c r="E121" s="46">
        <v>0.67106189999999999</v>
      </c>
      <c r="F121" s="46">
        <v>0.6681011</v>
      </c>
      <c r="G121" s="46">
        <v>0.66514030000000002</v>
      </c>
      <c r="H121" s="46">
        <v>0.66217950000000003</v>
      </c>
      <c r="I121" s="46">
        <v>0.65921870000000005</v>
      </c>
      <c r="J121" s="46">
        <v>0.65625789999999995</v>
      </c>
      <c r="K121" s="46">
        <v>0.65329709999999996</v>
      </c>
      <c r="L121" s="46">
        <v>0.65033629999999998</v>
      </c>
      <c r="M121" s="46">
        <v>0.64737549999999999</v>
      </c>
      <c r="N121" s="46">
        <v>0.64145399999999997</v>
      </c>
      <c r="O121" s="46">
        <v>0.6355324</v>
      </c>
      <c r="Q121" s="70"/>
      <c r="R121" s="70"/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</row>
    <row r="122" spans="2:29" x14ac:dyDescent="0.2">
      <c r="B122" s="45">
        <v>116</v>
      </c>
      <c r="C122" s="46">
        <v>0.71449149999999995</v>
      </c>
      <c r="D122" s="46">
        <v>0.70891689999999996</v>
      </c>
      <c r="E122" s="46">
        <v>0.70334229999999998</v>
      </c>
      <c r="F122" s="46">
        <v>0.70055500000000004</v>
      </c>
      <c r="G122" s="46">
        <v>0.69776769999999999</v>
      </c>
      <c r="H122" s="46">
        <v>0.69498040000000005</v>
      </c>
      <c r="I122" s="46">
        <v>0.69219310000000001</v>
      </c>
      <c r="J122" s="46">
        <v>0.68940579999999996</v>
      </c>
      <c r="K122" s="46">
        <v>0.68661850000000002</v>
      </c>
      <c r="L122" s="46">
        <v>0.68383119999999997</v>
      </c>
      <c r="M122" s="46">
        <v>0.68104390000000004</v>
      </c>
      <c r="N122" s="46">
        <v>0.67546930000000005</v>
      </c>
      <c r="O122" s="46">
        <v>0.66989469999999995</v>
      </c>
      <c r="Q122" s="70"/>
      <c r="R122" s="70"/>
      <c r="S122" s="70"/>
      <c r="T122" s="70"/>
      <c r="U122" s="70"/>
      <c r="V122" s="70"/>
      <c r="W122" s="70"/>
      <c r="X122" s="70"/>
      <c r="Y122" s="70"/>
      <c r="Z122" s="70"/>
      <c r="AA122" s="70"/>
      <c r="AB122" s="70"/>
      <c r="AC122" s="70"/>
    </row>
    <row r="123" spans="2:29" x14ac:dyDescent="0.2">
      <c r="B123" s="45">
        <v>117</v>
      </c>
      <c r="C123" s="46">
        <v>0.74591980000000002</v>
      </c>
      <c r="D123" s="46">
        <v>0.74075990000000003</v>
      </c>
      <c r="E123" s="46">
        <v>0.73560000000000003</v>
      </c>
      <c r="F123" s="46">
        <v>0.73302009999999995</v>
      </c>
      <c r="G123" s="46">
        <v>0.73044010000000004</v>
      </c>
      <c r="H123" s="46">
        <v>0.72786019999999996</v>
      </c>
      <c r="I123" s="46">
        <v>0.72528029999999999</v>
      </c>
      <c r="J123" s="46">
        <v>0.72270029999999996</v>
      </c>
      <c r="K123" s="46">
        <v>0.72012039999999999</v>
      </c>
      <c r="L123" s="46">
        <v>0.71754039999999997</v>
      </c>
      <c r="M123" s="46">
        <v>0.7149605</v>
      </c>
      <c r="N123" s="46">
        <v>0.7098006</v>
      </c>
      <c r="O123" s="46">
        <v>0.70464070000000001</v>
      </c>
      <c r="Q123" s="70"/>
      <c r="R123" s="70"/>
      <c r="S123" s="70"/>
      <c r="T123" s="70"/>
      <c r="U123" s="70"/>
      <c r="V123" s="70"/>
      <c r="W123" s="70"/>
      <c r="X123" s="70"/>
      <c r="Y123" s="70"/>
      <c r="Z123" s="70"/>
      <c r="AA123" s="70"/>
      <c r="AB123" s="70"/>
      <c r="AC123" s="70"/>
    </row>
    <row r="124" spans="2:29" x14ac:dyDescent="0.2">
      <c r="B124" s="45">
        <v>118</v>
      </c>
      <c r="C124" s="46">
        <v>0.77660510000000005</v>
      </c>
      <c r="D124" s="46">
        <v>0.77195550000000002</v>
      </c>
      <c r="E124" s="46">
        <v>0.76730589999999999</v>
      </c>
      <c r="F124" s="46">
        <v>0.76498109999999997</v>
      </c>
      <c r="G124" s="46">
        <v>0.76265629999999995</v>
      </c>
      <c r="H124" s="46">
        <v>0.76033150000000005</v>
      </c>
      <c r="I124" s="46">
        <v>0.75800679999999998</v>
      </c>
      <c r="J124" s="46">
        <v>0.75568199999999996</v>
      </c>
      <c r="K124" s="46">
        <v>0.75335719999999995</v>
      </c>
      <c r="L124" s="46">
        <v>0.75103240000000004</v>
      </c>
      <c r="M124" s="46">
        <v>0.74870760000000003</v>
      </c>
      <c r="N124" s="46">
        <v>0.744058</v>
      </c>
      <c r="O124" s="46">
        <v>0.73940839999999997</v>
      </c>
      <c r="Q124" s="70"/>
      <c r="R124" s="70"/>
      <c r="S124" s="70"/>
      <c r="T124" s="70"/>
      <c r="U124" s="70"/>
      <c r="V124" s="70"/>
      <c r="W124" s="70"/>
      <c r="X124" s="70"/>
      <c r="Y124" s="70"/>
      <c r="Z124" s="70"/>
      <c r="AA124" s="70"/>
      <c r="AB124" s="70"/>
      <c r="AC124" s="70"/>
    </row>
    <row r="125" spans="2:29" x14ac:dyDescent="0.2">
      <c r="B125" s="45">
        <v>119</v>
      </c>
      <c r="C125" s="46">
        <v>0.80653859999999999</v>
      </c>
      <c r="D125" s="46">
        <v>0.80248960000000003</v>
      </c>
      <c r="E125" s="46">
        <v>0.7984407</v>
      </c>
      <c r="F125" s="46">
        <v>0.79641620000000002</v>
      </c>
      <c r="G125" s="46">
        <v>0.79439170000000003</v>
      </c>
      <c r="H125" s="46">
        <v>0.79236720000000005</v>
      </c>
      <c r="I125" s="46">
        <v>0.79034269999999995</v>
      </c>
      <c r="J125" s="46">
        <v>0.78831819999999997</v>
      </c>
      <c r="K125" s="46">
        <v>0.78629369999999998</v>
      </c>
      <c r="L125" s="46">
        <v>0.7842692</v>
      </c>
      <c r="M125" s="46">
        <v>0.78224470000000002</v>
      </c>
      <c r="N125" s="46">
        <v>0.77819579999999999</v>
      </c>
      <c r="O125" s="46">
        <v>0.77414680000000002</v>
      </c>
      <c r="Q125" s="70"/>
      <c r="R125" s="70"/>
      <c r="S125" s="70"/>
      <c r="T125" s="70"/>
      <c r="U125" s="70"/>
      <c r="V125" s="70"/>
      <c r="W125" s="70"/>
      <c r="X125" s="70"/>
      <c r="Y125" s="70"/>
      <c r="Z125" s="70"/>
      <c r="AA125" s="70"/>
      <c r="AB125" s="70"/>
      <c r="AC125" s="70"/>
    </row>
    <row r="126" spans="2:29" x14ac:dyDescent="0.2">
      <c r="B126" s="45">
        <v>120</v>
      </c>
      <c r="C126" s="46">
        <v>0.83547349999999998</v>
      </c>
      <c r="D126" s="46">
        <v>0.83213060000000005</v>
      </c>
      <c r="E126" s="46">
        <v>0.82878770000000002</v>
      </c>
      <c r="F126" s="46">
        <v>0.82711630000000003</v>
      </c>
      <c r="G126" s="46">
        <v>0.82544479999999998</v>
      </c>
      <c r="H126" s="46">
        <v>0.82377339999999999</v>
      </c>
      <c r="I126" s="46">
        <v>0.822102</v>
      </c>
      <c r="J126" s="46">
        <v>0.82043049999999995</v>
      </c>
      <c r="K126" s="46">
        <v>0.81875909999999996</v>
      </c>
      <c r="L126" s="46">
        <v>0.81708760000000002</v>
      </c>
      <c r="M126" s="46">
        <v>0.81541620000000004</v>
      </c>
      <c r="N126" s="46">
        <v>0.8120733</v>
      </c>
      <c r="O126" s="46">
        <v>0.80873039999999996</v>
      </c>
      <c r="Q126" s="70"/>
      <c r="R126" s="70"/>
      <c r="S126" s="70"/>
      <c r="T126" s="70"/>
      <c r="U126" s="70"/>
      <c r="V126" s="70"/>
      <c r="W126" s="70"/>
      <c r="X126" s="70"/>
      <c r="Y126" s="70"/>
      <c r="Z126" s="70"/>
      <c r="AA126" s="70"/>
      <c r="AB126" s="70"/>
      <c r="AC126" s="70"/>
    </row>
    <row r="127" spans="2:29" x14ac:dyDescent="0.2">
      <c r="B127" s="47">
        <v>121</v>
      </c>
      <c r="C127" s="48">
        <v>1</v>
      </c>
      <c r="D127" s="48">
        <v>1</v>
      </c>
      <c r="E127" s="48">
        <v>1</v>
      </c>
      <c r="F127" s="48">
        <v>1</v>
      </c>
      <c r="G127" s="48">
        <v>1</v>
      </c>
      <c r="H127" s="48">
        <v>1</v>
      </c>
      <c r="I127" s="48">
        <v>1</v>
      </c>
      <c r="J127" s="48">
        <v>1</v>
      </c>
      <c r="K127" s="48">
        <v>1</v>
      </c>
      <c r="L127" s="48">
        <v>1</v>
      </c>
      <c r="M127" s="48">
        <v>1</v>
      </c>
      <c r="N127" s="48">
        <v>1</v>
      </c>
      <c r="O127" s="48">
        <v>1</v>
      </c>
      <c r="Q127" s="70"/>
      <c r="R127" s="70"/>
      <c r="S127" s="70"/>
      <c r="T127" s="70"/>
      <c r="U127" s="70"/>
      <c r="V127" s="70"/>
      <c r="W127" s="70"/>
      <c r="X127" s="70"/>
      <c r="Y127" s="70"/>
      <c r="Z127" s="70"/>
      <c r="AA127" s="70"/>
      <c r="AB127" s="70"/>
      <c r="AC127" s="70"/>
    </row>
  </sheetData>
  <mergeCells count="2">
    <mergeCell ref="C4:O4"/>
    <mergeCell ref="B4:B5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AC127"/>
  <sheetViews>
    <sheetView workbookViewId="0"/>
  </sheetViews>
  <sheetFormatPr defaultRowHeight="12.75" x14ac:dyDescent="0.2"/>
  <cols>
    <col min="1" max="1" width="3.5703125" style="2" customWidth="1"/>
    <col min="2" max="2" width="4.85546875" style="2" bestFit="1" customWidth="1"/>
    <col min="3" max="5" width="9.5703125" style="2" bestFit="1" customWidth="1"/>
    <col min="6" max="6" width="9.5703125" style="2" customWidth="1"/>
    <col min="7" max="14" width="9.5703125" style="2" bestFit="1" customWidth="1"/>
    <col min="15" max="15" width="10" style="2" bestFit="1" customWidth="1"/>
    <col min="16" max="16" width="9.140625" style="2"/>
    <col min="17" max="17" width="9.5703125" style="2" bestFit="1" customWidth="1"/>
    <col min="18" max="16384" width="9.140625" style="2"/>
  </cols>
  <sheetData>
    <row r="1" spans="1:29" ht="15.75" x14ac:dyDescent="0.25">
      <c r="A1" s="40" t="s">
        <v>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9" ht="14.25" x14ac:dyDescent="0.2">
      <c r="A2" s="77" t="s">
        <v>49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9" x14ac:dyDescent="0.2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29" x14ac:dyDescent="0.2">
      <c r="B4" s="96" t="s">
        <v>1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</row>
    <row r="5" spans="1:29" x14ac:dyDescent="0.2">
      <c r="B5" s="97"/>
      <c r="C5" s="49" t="s">
        <v>10</v>
      </c>
      <c r="D5" s="49" t="s">
        <v>11</v>
      </c>
      <c r="E5" s="49" t="s">
        <v>12</v>
      </c>
      <c r="F5" s="49" t="s">
        <v>33</v>
      </c>
      <c r="G5" s="49" t="s">
        <v>13</v>
      </c>
      <c r="H5" s="49" t="s">
        <v>14</v>
      </c>
      <c r="I5" s="49" t="s">
        <v>15</v>
      </c>
      <c r="J5" s="49" t="s">
        <v>16</v>
      </c>
      <c r="K5" s="49" t="s">
        <v>17</v>
      </c>
      <c r="L5" s="49" t="s">
        <v>18</v>
      </c>
      <c r="M5" s="49" t="s">
        <v>19</v>
      </c>
      <c r="N5" s="49" t="s">
        <v>20</v>
      </c>
      <c r="O5" s="49" t="s">
        <v>21</v>
      </c>
    </row>
    <row r="6" spans="1:29" x14ac:dyDescent="0.2">
      <c r="B6" s="43">
        <v>0</v>
      </c>
      <c r="C6" s="44">
        <v>2.4059400000000002E-2</v>
      </c>
      <c r="D6" s="44">
        <v>2.4106300000000001E-2</v>
      </c>
      <c r="E6" s="44">
        <v>2.41531E-2</v>
      </c>
      <c r="F6" s="44">
        <v>2.41765E-2</v>
      </c>
      <c r="G6" s="44">
        <v>2.41999E-2</v>
      </c>
      <c r="H6" s="44">
        <v>2.42233E-2</v>
      </c>
      <c r="I6" s="44">
        <v>2.4246799999999999E-2</v>
      </c>
      <c r="J6" s="44">
        <v>2.4270199999999999E-2</v>
      </c>
      <c r="K6" s="44">
        <v>2.4293599999999999E-2</v>
      </c>
      <c r="L6" s="44">
        <v>2.4316999999999998E-2</v>
      </c>
      <c r="M6" s="44">
        <v>2.4340400000000002E-2</v>
      </c>
      <c r="N6" s="44">
        <v>2.4387200000000001E-2</v>
      </c>
      <c r="O6" s="44">
        <v>2.44341E-2</v>
      </c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</row>
    <row r="7" spans="1:29" x14ac:dyDescent="0.2">
      <c r="B7" s="45">
        <v>1</v>
      </c>
      <c r="C7" s="46">
        <v>1.7298000000000001E-3</v>
      </c>
      <c r="D7" s="46">
        <v>1.7685999999999999E-3</v>
      </c>
      <c r="E7" s="46">
        <v>1.8074E-3</v>
      </c>
      <c r="F7" s="46">
        <v>1.8268E-3</v>
      </c>
      <c r="G7" s="46">
        <v>1.8462000000000001E-3</v>
      </c>
      <c r="H7" s="46">
        <v>1.8656E-3</v>
      </c>
      <c r="I7" s="46">
        <v>1.8851E-3</v>
      </c>
      <c r="J7" s="46">
        <v>1.9044999999999999E-3</v>
      </c>
      <c r="K7" s="46">
        <v>1.9239000000000001E-3</v>
      </c>
      <c r="L7" s="46">
        <v>1.9433E-3</v>
      </c>
      <c r="M7" s="46">
        <v>1.9626999999999999E-3</v>
      </c>
      <c r="N7" s="46">
        <v>2.0014999999999998E-3</v>
      </c>
      <c r="O7" s="46">
        <v>2.0403000000000001E-3</v>
      </c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</row>
    <row r="8" spans="1:29" x14ac:dyDescent="0.2">
      <c r="B8" s="45">
        <v>2</v>
      </c>
      <c r="C8" s="46">
        <v>7.6809999999999997E-4</v>
      </c>
      <c r="D8" s="46">
        <v>7.6909999999999999E-4</v>
      </c>
      <c r="E8" s="46">
        <v>7.6999999999999996E-4</v>
      </c>
      <c r="F8" s="46">
        <v>7.7050000000000003E-4</v>
      </c>
      <c r="G8" s="46">
        <v>7.7090000000000004E-4</v>
      </c>
      <c r="H8" s="46">
        <v>7.7139999999999999E-4</v>
      </c>
      <c r="I8" s="46">
        <v>7.7189999999999995E-4</v>
      </c>
      <c r="J8" s="46">
        <v>7.7229999999999996E-4</v>
      </c>
      <c r="K8" s="46">
        <v>7.7280000000000003E-4</v>
      </c>
      <c r="L8" s="46">
        <v>7.7320000000000004E-4</v>
      </c>
      <c r="M8" s="46">
        <v>7.737E-4</v>
      </c>
      <c r="N8" s="46">
        <v>7.7459999999999996E-4</v>
      </c>
      <c r="O8" s="46">
        <v>7.7559999999999999E-4</v>
      </c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</row>
    <row r="9" spans="1:29" x14ac:dyDescent="0.2">
      <c r="B9" s="45">
        <v>3</v>
      </c>
      <c r="C9" s="46">
        <v>5.3390000000000002E-4</v>
      </c>
      <c r="D9" s="46">
        <v>5.3019999999999999E-4</v>
      </c>
      <c r="E9" s="46">
        <v>5.2649999999999995E-4</v>
      </c>
      <c r="F9" s="46">
        <v>5.2459999999999996E-4</v>
      </c>
      <c r="G9" s="46">
        <v>5.2280000000000002E-4</v>
      </c>
      <c r="H9" s="46">
        <v>5.2090000000000003E-4</v>
      </c>
      <c r="I9" s="46">
        <v>5.1909999999999999E-4</v>
      </c>
      <c r="J9" s="46">
        <v>5.1719999999999999E-4</v>
      </c>
      <c r="K9" s="46">
        <v>5.153E-4</v>
      </c>
      <c r="L9" s="46">
        <v>5.1349999999999996E-4</v>
      </c>
      <c r="M9" s="46">
        <v>5.1159999999999997E-4</v>
      </c>
      <c r="N9" s="46">
        <v>5.0790000000000004E-4</v>
      </c>
      <c r="O9" s="46">
        <v>5.042E-4</v>
      </c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</row>
    <row r="10" spans="1:29" x14ac:dyDescent="0.2">
      <c r="B10" s="45">
        <v>4</v>
      </c>
      <c r="C10" s="46">
        <v>3.726E-4</v>
      </c>
      <c r="D10" s="46">
        <v>3.747E-4</v>
      </c>
      <c r="E10" s="46">
        <v>3.768E-4</v>
      </c>
      <c r="F10" s="46">
        <v>3.7780000000000002E-4</v>
      </c>
      <c r="G10" s="46">
        <v>3.7889999999999999E-4</v>
      </c>
      <c r="H10" s="46">
        <v>3.7990000000000002E-4</v>
      </c>
      <c r="I10" s="46">
        <v>3.8099999999999999E-4</v>
      </c>
      <c r="J10" s="46">
        <v>3.8200000000000002E-4</v>
      </c>
      <c r="K10" s="46">
        <v>3.8299999999999999E-4</v>
      </c>
      <c r="L10" s="46">
        <v>3.8410000000000001E-4</v>
      </c>
      <c r="M10" s="46">
        <v>3.8509999999999998E-4</v>
      </c>
      <c r="N10" s="46">
        <v>3.8719999999999998E-4</v>
      </c>
      <c r="O10" s="46">
        <v>3.8929999999999998E-4</v>
      </c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</row>
    <row r="11" spans="1:29" x14ac:dyDescent="0.2">
      <c r="B11" s="45">
        <v>5</v>
      </c>
      <c r="C11" s="46">
        <v>2.945E-4</v>
      </c>
      <c r="D11" s="46">
        <v>2.967E-4</v>
      </c>
      <c r="E11" s="46">
        <v>2.989E-4</v>
      </c>
      <c r="F11" s="46">
        <v>2.9999999999999997E-4</v>
      </c>
      <c r="G11" s="46">
        <v>3.011E-4</v>
      </c>
      <c r="H11" s="46">
        <v>3.0219999999999997E-4</v>
      </c>
      <c r="I11" s="46">
        <v>3.034E-4</v>
      </c>
      <c r="J11" s="46">
        <v>3.0449999999999997E-4</v>
      </c>
      <c r="K11" s="46">
        <v>3.056E-4</v>
      </c>
      <c r="L11" s="46">
        <v>3.0669999999999997E-4</v>
      </c>
      <c r="M11" s="46">
        <v>3.078E-4</v>
      </c>
      <c r="N11" s="46">
        <v>3.1E-4</v>
      </c>
      <c r="O11" s="46">
        <v>3.122E-4</v>
      </c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</row>
    <row r="12" spans="1:29" x14ac:dyDescent="0.2">
      <c r="B12" s="45">
        <v>6</v>
      </c>
      <c r="C12" s="46">
        <v>2.8679999999999998E-4</v>
      </c>
      <c r="D12" s="46">
        <v>2.8130000000000001E-4</v>
      </c>
      <c r="E12" s="46">
        <v>2.7579999999999998E-4</v>
      </c>
      <c r="F12" s="46">
        <v>2.7310000000000002E-4</v>
      </c>
      <c r="G12" s="46">
        <v>2.7030000000000001E-4</v>
      </c>
      <c r="H12" s="46">
        <v>2.676E-4</v>
      </c>
      <c r="I12" s="46">
        <v>2.6489999999999999E-4</v>
      </c>
      <c r="J12" s="46">
        <v>2.6209999999999997E-4</v>
      </c>
      <c r="K12" s="46">
        <v>2.5940000000000002E-4</v>
      </c>
      <c r="L12" s="46">
        <v>2.566E-4</v>
      </c>
      <c r="M12" s="46">
        <v>2.5389999999999999E-4</v>
      </c>
      <c r="N12" s="46">
        <v>2.4840000000000002E-4</v>
      </c>
      <c r="O12" s="46">
        <v>2.429E-4</v>
      </c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</row>
    <row r="13" spans="1:29" x14ac:dyDescent="0.2">
      <c r="B13" s="45">
        <v>7</v>
      </c>
      <c r="C13" s="46">
        <v>2.341E-4</v>
      </c>
      <c r="D13" s="46">
        <v>2.2800000000000001E-4</v>
      </c>
      <c r="E13" s="46">
        <v>2.22E-4</v>
      </c>
      <c r="F13" s="46">
        <v>2.1900000000000001E-4</v>
      </c>
      <c r="G13" s="46">
        <v>2.1589999999999999E-4</v>
      </c>
      <c r="H13" s="46">
        <v>2.129E-4</v>
      </c>
      <c r="I13" s="46">
        <v>2.0990000000000001E-4</v>
      </c>
      <c r="J13" s="46">
        <v>2.0689999999999999E-4</v>
      </c>
      <c r="K13" s="46">
        <v>2.039E-4</v>
      </c>
      <c r="L13" s="46">
        <v>2.008E-4</v>
      </c>
      <c r="M13" s="46">
        <v>1.9780000000000001E-4</v>
      </c>
      <c r="N13" s="46">
        <v>1.918E-4</v>
      </c>
      <c r="O13" s="46">
        <v>1.8569999999999999E-4</v>
      </c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</row>
    <row r="14" spans="1:29" x14ac:dyDescent="0.2">
      <c r="B14" s="45">
        <v>8</v>
      </c>
      <c r="C14" s="46">
        <v>2.3680000000000001E-4</v>
      </c>
      <c r="D14" s="46">
        <v>2.2829999999999999E-4</v>
      </c>
      <c r="E14" s="46">
        <v>2.198E-4</v>
      </c>
      <c r="F14" s="46">
        <v>2.1560000000000001E-4</v>
      </c>
      <c r="G14" s="46">
        <v>2.1130000000000001E-4</v>
      </c>
      <c r="H14" s="46">
        <v>2.0709999999999999E-4</v>
      </c>
      <c r="I14" s="46">
        <v>2.029E-4</v>
      </c>
      <c r="J14" s="46">
        <v>1.986E-4</v>
      </c>
      <c r="K14" s="46">
        <v>1.9440000000000001E-4</v>
      </c>
      <c r="L14" s="46">
        <v>1.9010000000000001E-4</v>
      </c>
      <c r="M14" s="46">
        <v>1.8589999999999999E-4</v>
      </c>
      <c r="N14" s="46">
        <v>1.774E-4</v>
      </c>
      <c r="O14" s="46">
        <v>1.6890000000000001E-4</v>
      </c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</row>
    <row r="15" spans="1:29" x14ac:dyDescent="0.2">
      <c r="B15" s="45">
        <v>9</v>
      </c>
      <c r="C15" s="46">
        <v>2.0330000000000001E-4</v>
      </c>
      <c r="D15" s="46">
        <v>1.9780000000000001E-4</v>
      </c>
      <c r="E15" s="46">
        <v>1.9239999999999999E-4</v>
      </c>
      <c r="F15" s="46">
        <v>1.896E-4</v>
      </c>
      <c r="G15" s="46">
        <v>1.8689999999999999E-4</v>
      </c>
      <c r="H15" s="46">
        <v>1.841E-4</v>
      </c>
      <c r="I15" s="46">
        <v>1.8139999999999999E-4</v>
      </c>
      <c r="J15" s="46">
        <v>1.7870000000000001E-4</v>
      </c>
      <c r="K15" s="46">
        <v>1.7589999999999999E-4</v>
      </c>
      <c r="L15" s="46">
        <v>1.7320000000000001E-4</v>
      </c>
      <c r="M15" s="46">
        <v>1.7039999999999999E-4</v>
      </c>
      <c r="N15" s="46">
        <v>1.65E-4</v>
      </c>
      <c r="O15" s="46">
        <v>1.595E-4</v>
      </c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</row>
    <row r="16" spans="1:29" x14ac:dyDescent="0.2">
      <c r="B16" s="45">
        <v>10</v>
      </c>
      <c r="C16" s="46">
        <v>1.918E-4</v>
      </c>
      <c r="D16" s="46">
        <v>1.9039999999999999E-4</v>
      </c>
      <c r="E16" s="46">
        <v>1.8909999999999999E-4</v>
      </c>
      <c r="F16" s="46">
        <v>1.884E-4</v>
      </c>
      <c r="G16" s="46">
        <v>1.8770000000000001E-4</v>
      </c>
      <c r="H16" s="46">
        <v>1.8709999999999999E-4</v>
      </c>
      <c r="I16" s="46">
        <v>1.864E-4</v>
      </c>
      <c r="J16" s="46">
        <v>1.8569999999999999E-4</v>
      </c>
      <c r="K16" s="46">
        <v>1.851E-4</v>
      </c>
      <c r="L16" s="46">
        <v>1.8440000000000001E-4</v>
      </c>
      <c r="M16" s="46">
        <v>1.8369999999999999E-4</v>
      </c>
      <c r="N16" s="46">
        <v>1.8239999999999999E-4</v>
      </c>
      <c r="O16" s="46">
        <v>1.8100000000000001E-4</v>
      </c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</row>
    <row r="17" spans="2:29" x14ac:dyDescent="0.2">
      <c r="B17" s="45">
        <v>11</v>
      </c>
      <c r="C17" s="46">
        <v>2.174E-4</v>
      </c>
      <c r="D17" s="46">
        <v>2.1029999999999999E-4</v>
      </c>
      <c r="E17" s="46">
        <v>2.0330000000000001E-4</v>
      </c>
      <c r="F17" s="46">
        <v>1.998E-4</v>
      </c>
      <c r="G17" s="46">
        <v>1.962E-4</v>
      </c>
      <c r="H17" s="46">
        <v>1.9269999999999999E-4</v>
      </c>
      <c r="I17" s="46">
        <v>1.8919999999999999E-4</v>
      </c>
      <c r="J17" s="46">
        <v>1.8569999999999999E-4</v>
      </c>
      <c r="K17" s="46">
        <v>1.8220000000000001E-4</v>
      </c>
      <c r="L17" s="46">
        <v>1.786E-4</v>
      </c>
      <c r="M17" s="46">
        <v>1.751E-4</v>
      </c>
      <c r="N17" s="46">
        <v>1.6809999999999999E-4</v>
      </c>
      <c r="O17" s="46">
        <v>1.6100000000000001E-4</v>
      </c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</row>
    <row r="18" spans="2:29" x14ac:dyDescent="0.2">
      <c r="B18" s="45">
        <v>12</v>
      </c>
      <c r="C18" s="46">
        <v>2.0330000000000001E-4</v>
      </c>
      <c r="D18" s="46">
        <v>1.9790000000000001E-4</v>
      </c>
      <c r="E18" s="46">
        <v>1.9249999999999999E-4</v>
      </c>
      <c r="F18" s="46">
        <v>1.8980000000000001E-4</v>
      </c>
      <c r="G18" s="46">
        <v>1.8709999999999999E-4</v>
      </c>
      <c r="H18" s="46">
        <v>1.8440000000000001E-4</v>
      </c>
      <c r="I18" s="46">
        <v>1.818E-4</v>
      </c>
      <c r="J18" s="46">
        <v>1.7909999999999999E-4</v>
      </c>
      <c r="K18" s="46">
        <v>1.7640000000000001E-4</v>
      </c>
      <c r="L18" s="46">
        <v>1.7369999999999999E-4</v>
      </c>
      <c r="M18" s="46">
        <v>1.7100000000000001E-4</v>
      </c>
      <c r="N18" s="46">
        <v>1.6559999999999999E-4</v>
      </c>
      <c r="O18" s="46">
        <v>1.6019999999999999E-4</v>
      </c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</row>
    <row r="19" spans="2:29" x14ac:dyDescent="0.2">
      <c r="B19" s="45">
        <v>13</v>
      </c>
      <c r="C19" s="46">
        <v>2.3110000000000001E-4</v>
      </c>
      <c r="D19" s="46">
        <v>2.2369999999999999E-4</v>
      </c>
      <c r="E19" s="46">
        <v>2.162E-4</v>
      </c>
      <c r="F19" s="46">
        <v>2.1249999999999999E-4</v>
      </c>
      <c r="G19" s="46">
        <v>2.0880000000000001E-4</v>
      </c>
      <c r="H19" s="46">
        <v>2.05E-4</v>
      </c>
      <c r="I19" s="46">
        <v>2.0129999999999999E-4</v>
      </c>
      <c r="J19" s="46">
        <v>1.9760000000000001E-4</v>
      </c>
      <c r="K19" s="46">
        <v>1.9379999999999999E-4</v>
      </c>
      <c r="L19" s="46">
        <v>1.9010000000000001E-4</v>
      </c>
      <c r="M19" s="46">
        <v>1.864E-4</v>
      </c>
      <c r="N19" s="46">
        <v>1.7890000000000001E-4</v>
      </c>
      <c r="O19" s="46">
        <v>1.7149999999999999E-4</v>
      </c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</row>
    <row r="20" spans="2:29" x14ac:dyDescent="0.2">
      <c r="B20" s="45">
        <v>14</v>
      </c>
      <c r="C20" s="46">
        <v>2.7260000000000001E-4</v>
      </c>
      <c r="D20" s="46">
        <v>2.6180000000000002E-4</v>
      </c>
      <c r="E20" s="46">
        <v>2.5099999999999998E-4</v>
      </c>
      <c r="F20" s="46">
        <v>2.4560000000000001E-4</v>
      </c>
      <c r="G20" s="46">
        <v>2.4020000000000001E-4</v>
      </c>
      <c r="H20" s="46">
        <v>2.3479999999999999E-4</v>
      </c>
      <c r="I20" s="46">
        <v>2.2949999999999999E-4</v>
      </c>
      <c r="J20" s="46">
        <v>2.241E-4</v>
      </c>
      <c r="K20" s="46">
        <v>2.187E-4</v>
      </c>
      <c r="L20" s="46">
        <v>2.1330000000000001E-4</v>
      </c>
      <c r="M20" s="46">
        <v>2.0790000000000001E-4</v>
      </c>
      <c r="N20" s="46">
        <v>1.9709999999999999E-4</v>
      </c>
      <c r="O20" s="46">
        <v>1.863E-4</v>
      </c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</row>
    <row r="21" spans="2:29" x14ac:dyDescent="0.2">
      <c r="B21" s="45">
        <v>15</v>
      </c>
      <c r="C21" s="46">
        <v>3.3429999999999999E-4</v>
      </c>
      <c r="D21" s="46">
        <v>3.189E-4</v>
      </c>
      <c r="E21" s="46">
        <v>3.035E-4</v>
      </c>
      <c r="F21" s="46">
        <v>2.9579999999999998E-4</v>
      </c>
      <c r="G21" s="46">
        <v>2.8810000000000001E-4</v>
      </c>
      <c r="H21" s="46">
        <v>2.8039999999999999E-4</v>
      </c>
      <c r="I21" s="46">
        <v>2.7270000000000001E-4</v>
      </c>
      <c r="J21" s="46">
        <v>2.6499999999999999E-4</v>
      </c>
      <c r="K21" s="46">
        <v>2.5730000000000002E-4</v>
      </c>
      <c r="L21" s="46">
        <v>2.496E-4</v>
      </c>
      <c r="M21" s="46">
        <v>2.419E-4</v>
      </c>
      <c r="N21" s="46">
        <v>2.265E-4</v>
      </c>
      <c r="O21" s="46">
        <v>2.1110000000000001E-4</v>
      </c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</row>
    <row r="22" spans="2:29" x14ac:dyDescent="0.2">
      <c r="B22" s="45">
        <v>16</v>
      </c>
      <c r="C22" s="46">
        <v>3.9649999999999999E-4</v>
      </c>
      <c r="D22" s="46">
        <v>3.745E-4</v>
      </c>
      <c r="E22" s="46">
        <v>3.524E-4</v>
      </c>
      <c r="F22" s="46">
        <v>3.414E-4</v>
      </c>
      <c r="G22" s="46">
        <v>3.3040000000000001E-4</v>
      </c>
      <c r="H22" s="46">
        <v>3.1940000000000001E-4</v>
      </c>
      <c r="I22" s="46">
        <v>3.0840000000000002E-4</v>
      </c>
      <c r="J22" s="46">
        <v>2.9740000000000002E-4</v>
      </c>
      <c r="K22" s="46">
        <v>2.8640000000000002E-4</v>
      </c>
      <c r="L22" s="46">
        <v>2.7540000000000003E-4</v>
      </c>
      <c r="M22" s="46">
        <v>2.6439999999999998E-4</v>
      </c>
      <c r="N22" s="46">
        <v>2.4230000000000001E-4</v>
      </c>
      <c r="O22" s="46">
        <v>2.2029999999999999E-4</v>
      </c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</row>
    <row r="23" spans="2:29" x14ac:dyDescent="0.2">
      <c r="B23" s="45">
        <v>17</v>
      </c>
      <c r="C23" s="46">
        <v>4.5160000000000003E-4</v>
      </c>
      <c r="D23" s="46">
        <v>4.2400000000000001E-4</v>
      </c>
      <c r="E23" s="46">
        <v>3.9629999999999998E-4</v>
      </c>
      <c r="F23" s="46">
        <v>3.8249999999999997E-4</v>
      </c>
      <c r="G23" s="46">
        <v>3.6870000000000002E-4</v>
      </c>
      <c r="H23" s="46">
        <v>3.5490000000000001E-4</v>
      </c>
      <c r="I23" s="46">
        <v>3.411E-4</v>
      </c>
      <c r="J23" s="46">
        <v>3.2729999999999999E-4</v>
      </c>
      <c r="K23" s="46">
        <v>3.1349999999999998E-4</v>
      </c>
      <c r="L23" s="46">
        <v>2.9970000000000002E-4</v>
      </c>
      <c r="M23" s="46">
        <v>2.8590000000000001E-4</v>
      </c>
      <c r="N23" s="46">
        <v>2.5819999999999999E-4</v>
      </c>
      <c r="O23" s="46">
        <v>2.3059999999999999E-4</v>
      </c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</row>
    <row r="24" spans="2:29" x14ac:dyDescent="0.2">
      <c r="B24" s="45">
        <v>18</v>
      </c>
      <c r="C24" s="46">
        <v>5.0650000000000001E-4</v>
      </c>
      <c r="D24" s="46">
        <v>4.7360000000000002E-4</v>
      </c>
      <c r="E24" s="46">
        <v>4.4059999999999998E-4</v>
      </c>
      <c r="F24" s="46">
        <v>4.2420000000000001E-4</v>
      </c>
      <c r="G24" s="46">
        <v>4.0769999999999999E-4</v>
      </c>
      <c r="H24" s="46">
        <v>3.9130000000000002E-4</v>
      </c>
      <c r="I24" s="46">
        <v>3.748E-4</v>
      </c>
      <c r="J24" s="46">
        <v>3.5829999999999998E-4</v>
      </c>
      <c r="K24" s="46">
        <v>3.4190000000000002E-4</v>
      </c>
      <c r="L24" s="46">
        <v>3.2539999999999999E-4</v>
      </c>
      <c r="M24" s="46">
        <v>3.0899999999999998E-4</v>
      </c>
      <c r="N24" s="46">
        <v>2.7599999999999999E-4</v>
      </c>
      <c r="O24" s="46">
        <v>2.431E-4</v>
      </c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</row>
    <row r="25" spans="2:29" x14ac:dyDescent="0.2">
      <c r="B25" s="45">
        <v>19</v>
      </c>
      <c r="C25" s="46">
        <v>5.2660000000000001E-4</v>
      </c>
      <c r="D25" s="46">
        <v>4.929E-4</v>
      </c>
      <c r="E25" s="46">
        <v>4.593E-4</v>
      </c>
      <c r="F25" s="46">
        <v>4.4240000000000002E-4</v>
      </c>
      <c r="G25" s="46">
        <v>4.2559999999999999E-4</v>
      </c>
      <c r="H25" s="46">
        <v>4.0880000000000002E-4</v>
      </c>
      <c r="I25" s="46">
        <v>3.9199999999999999E-4</v>
      </c>
      <c r="J25" s="46">
        <v>3.7510000000000001E-4</v>
      </c>
      <c r="K25" s="46">
        <v>3.5829999999999998E-4</v>
      </c>
      <c r="L25" s="46">
        <v>3.4150000000000001E-4</v>
      </c>
      <c r="M25" s="46">
        <v>3.2469999999999998E-4</v>
      </c>
      <c r="N25" s="46">
        <v>2.9100000000000003E-4</v>
      </c>
      <c r="O25" s="46">
        <v>2.5740000000000002E-4</v>
      </c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</row>
    <row r="26" spans="2:29" x14ac:dyDescent="0.2">
      <c r="B26" s="45">
        <v>20</v>
      </c>
      <c r="C26" s="46">
        <v>5.0129999999999999E-4</v>
      </c>
      <c r="D26" s="46">
        <v>4.7009999999999999E-4</v>
      </c>
      <c r="E26" s="46">
        <v>4.3899999999999999E-4</v>
      </c>
      <c r="F26" s="46">
        <v>4.2339999999999999E-4</v>
      </c>
      <c r="G26" s="46">
        <v>4.0779999999999999E-4</v>
      </c>
      <c r="H26" s="46">
        <v>3.9219999999999999E-4</v>
      </c>
      <c r="I26" s="46">
        <v>3.7659999999999999E-4</v>
      </c>
      <c r="J26" s="46">
        <v>3.6099999999999999E-4</v>
      </c>
      <c r="K26" s="46">
        <v>3.4539999999999999E-4</v>
      </c>
      <c r="L26" s="46">
        <v>3.2979999999999999E-4</v>
      </c>
      <c r="M26" s="46">
        <v>3.1419999999999999E-4</v>
      </c>
      <c r="N26" s="46">
        <v>2.831E-4</v>
      </c>
      <c r="O26" s="46">
        <v>2.519E-4</v>
      </c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</row>
    <row r="27" spans="2:29" x14ac:dyDescent="0.2">
      <c r="B27" s="45">
        <v>21</v>
      </c>
      <c r="C27" s="46">
        <v>4.9410000000000003E-4</v>
      </c>
      <c r="D27" s="46">
        <v>4.6210000000000001E-4</v>
      </c>
      <c r="E27" s="46">
        <v>4.3009999999999999E-4</v>
      </c>
      <c r="F27" s="46">
        <v>4.1409999999999998E-4</v>
      </c>
      <c r="G27" s="46">
        <v>3.9809999999999997E-4</v>
      </c>
      <c r="H27" s="46">
        <v>3.8210000000000002E-4</v>
      </c>
      <c r="I27" s="46">
        <v>3.6610000000000001E-4</v>
      </c>
      <c r="J27" s="46">
        <v>3.5E-4</v>
      </c>
      <c r="K27" s="46">
        <v>3.3399999999999999E-4</v>
      </c>
      <c r="L27" s="46">
        <v>3.1799999999999998E-4</v>
      </c>
      <c r="M27" s="46">
        <v>3.0200000000000002E-4</v>
      </c>
      <c r="N27" s="46">
        <v>2.7E-4</v>
      </c>
      <c r="O27" s="46">
        <v>2.3800000000000001E-4</v>
      </c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</row>
    <row r="28" spans="2:29" x14ac:dyDescent="0.2">
      <c r="B28" s="45">
        <v>22</v>
      </c>
      <c r="C28" s="46">
        <v>4.8559999999999999E-4</v>
      </c>
      <c r="D28" s="46">
        <v>4.5360000000000002E-4</v>
      </c>
      <c r="E28" s="46">
        <v>4.216E-4</v>
      </c>
      <c r="F28" s="46">
        <v>4.0559999999999999E-4</v>
      </c>
      <c r="G28" s="46">
        <v>3.8959999999999998E-4</v>
      </c>
      <c r="H28" s="46">
        <v>3.7359999999999997E-4</v>
      </c>
      <c r="I28" s="46">
        <v>3.5760000000000002E-4</v>
      </c>
      <c r="J28" s="46">
        <v>3.4160000000000001E-4</v>
      </c>
      <c r="K28" s="46">
        <v>3.256E-4</v>
      </c>
      <c r="L28" s="46">
        <v>3.0959999999999999E-4</v>
      </c>
      <c r="M28" s="46">
        <v>2.9359999999999998E-4</v>
      </c>
      <c r="N28" s="46">
        <v>2.6160000000000002E-4</v>
      </c>
      <c r="O28" s="46">
        <v>2.296E-4</v>
      </c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</row>
    <row r="29" spans="2:29" x14ac:dyDescent="0.2">
      <c r="B29" s="45">
        <v>23</v>
      </c>
      <c r="C29" s="46">
        <v>4.7839999999999997E-4</v>
      </c>
      <c r="D29" s="46">
        <v>4.4850000000000001E-4</v>
      </c>
      <c r="E29" s="46">
        <v>4.1849999999999998E-4</v>
      </c>
      <c r="F29" s="46">
        <v>4.035E-4</v>
      </c>
      <c r="G29" s="46">
        <v>3.8850000000000001E-4</v>
      </c>
      <c r="H29" s="46">
        <v>3.7350000000000003E-4</v>
      </c>
      <c r="I29" s="46">
        <v>3.5859999999999999E-4</v>
      </c>
      <c r="J29" s="46">
        <v>3.436E-4</v>
      </c>
      <c r="K29" s="46">
        <v>3.2860000000000002E-4</v>
      </c>
      <c r="L29" s="46">
        <v>3.1359999999999998E-4</v>
      </c>
      <c r="M29" s="46">
        <v>2.9859999999999999E-4</v>
      </c>
      <c r="N29" s="46">
        <v>2.6860000000000002E-4</v>
      </c>
      <c r="O29" s="46">
        <v>2.387E-4</v>
      </c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</row>
    <row r="30" spans="2:29" x14ac:dyDescent="0.2">
      <c r="B30" s="45">
        <v>24</v>
      </c>
      <c r="C30" s="46">
        <v>4.6440000000000001E-4</v>
      </c>
      <c r="D30" s="46">
        <v>4.3669999999999999E-4</v>
      </c>
      <c r="E30" s="46">
        <v>4.0910000000000002E-4</v>
      </c>
      <c r="F30" s="46">
        <v>3.9530000000000001E-4</v>
      </c>
      <c r="G30" s="46">
        <v>3.815E-4</v>
      </c>
      <c r="H30" s="46">
        <v>3.6769999999999999E-4</v>
      </c>
      <c r="I30" s="46">
        <v>3.5389999999999998E-4</v>
      </c>
      <c r="J30" s="46">
        <v>3.4000000000000002E-4</v>
      </c>
      <c r="K30" s="46">
        <v>3.2620000000000001E-4</v>
      </c>
      <c r="L30" s="46">
        <v>3.124E-4</v>
      </c>
      <c r="M30" s="46">
        <v>2.9859999999999999E-4</v>
      </c>
      <c r="N30" s="46">
        <v>2.7099999999999997E-4</v>
      </c>
      <c r="O30" s="46">
        <v>2.433E-4</v>
      </c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</row>
    <row r="31" spans="2:29" x14ac:dyDescent="0.2">
      <c r="B31" s="45">
        <v>25</v>
      </c>
      <c r="C31" s="46">
        <v>4.7750000000000001E-4</v>
      </c>
      <c r="D31" s="46">
        <v>4.4860000000000001E-4</v>
      </c>
      <c r="E31" s="46">
        <v>4.1980000000000001E-4</v>
      </c>
      <c r="F31" s="46">
        <v>4.0529999999999999E-4</v>
      </c>
      <c r="G31" s="46">
        <v>3.9090000000000001E-4</v>
      </c>
      <c r="H31" s="46">
        <v>3.7649999999999999E-4</v>
      </c>
      <c r="I31" s="46">
        <v>3.6210000000000002E-4</v>
      </c>
      <c r="J31" s="46">
        <v>3.4759999999999999E-4</v>
      </c>
      <c r="K31" s="46">
        <v>3.3320000000000002E-4</v>
      </c>
      <c r="L31" s="46">
        <v>3.188E-4</v>
      </c>
      <c r="M31" s="46">
        <v>3.0440000000000003E-4</v>
      </c>
      <c r="N31" s="46">
        <v>2.7549999999999997E-4</v>
      </c>
      <c r="O31" s="46">
        <v>2.4669999999999998E-4</v>
      </c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</row>
    <row r="32" spans="2:29" x14ac:dyDescent="0.2">
      <c r="B32" s="45">
        <v>26</v>
      </c>
      <c r="C32" s="46">
        <v>4.9810000000000002E-4</v>
      </c>
      <c r="D32" s="46">
        <v>4.6779999999999999E-4</v>
      </c>
      <c r="E32" s="46">
        <v>4.3740000000000001E-4</v>
      </c>
      <c r="F32" s="46">
        <v>4.2220000000000002E-4</v>
      </c>
      <c r="G32" s="46">
        <v>4.0709999999999997E-4</v>
      </c>
      <c r="H32" s="46">
        <v>3.9189999999999998E-4</v>
      </c>
      <c r="I32" s="46">
        <v>3.7669999999999999E-4</v>
      </c>
      <c r="J32" s="46">
        <v>3.615E-4</v>
      </c>
      <c r="K32" s="46">
        <v>3.4630000000000001E-4</v>
      </c>
      <c r="L32" s="46">
        <v>3.3119999999999997E-4</v>
      </c>
      <c r="M32" s="46">
        <v>3.1599999999999998E-4</v>
      </c>
      <c r="N32" s="46">
        <v>2.856E-4</v>
      </c>
      <c r="O32" s="46">
        <v>2.5530000000000003E-4</v>
      </c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</row>
    <row r="33" spans="2:29" x14ac:dyDescent="0.2">
      <c r="B33" s="45">
        <v>27</v>
      </c>
      <c r="C33" s="46">
        <v>5.3879999999999998E-4</v>
      </c>
      <c r="D33" s="46">
        <v>5.0549999999999998E-4</v>
      </c>
      <c r="E33" s="46">
        <v>4.7209999999999998E-4</v>
      </c>
      <c r="F33" s="46">
        <v>4.5540000000000001E-4</v>
      </c>
      <c r="G33" s="46">
        <v>4.3879999999999999E-4</v>
      </c>
      <c r="H33" s="46">
        <v>4.2210000000000001E-4</v>
      </c>
      <c r="I33" s="46">
        <v>4.0539999999999999E-4</v>
      </c>
      <c r="J33" s="46">
        <v>3.8870000000000002E-4</v>
      </c>
      <c r="K33" s="46">
        <v>3.7199999999999999E-4</v>
      </c>
      <c r="L33" s="46">
        <v>3.5540000000000002E-4</v>
      </c>
      <c r="M33" s="46">
        <v>3.3869999999999999E-4</v>
      </c>
      <c r="N33" s="46">
        <v>3.0529999999999999E-4</v>
      </c>
      <c r="O33" s="46">
        <v>2.72E-4</v>
      </c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</row>
    <row r="34" spans="2:29" x14ac:dyDescent="0.2">
      <c r="B34" s="45">
        <v>28</v>
      </c>
      <c r="C34" s="46">
        <v>5.9590000000000001E-4</v>
      </c>
      <c r="D34" s="46">
        <v>5.574E-4</v>
      </c>
      <c r="E34" s="46">
        <v>5.1900000000000004E-4</v>
      </c>
      <c r="F34" s="46">
        <v>4.9980000000000001E-4</v>
      </c>
      <c r="G34" s="46">
        <v>4.8060000000000003E-4</v>
      </c>
      <c r="H34" s="46">
        <v>4.6139999999999999E-4</v>
      </c>
      <c r="I34" s="46">
        <v>4.4220000000000001E-4</v>
      </c>
      <c r="J34" s="46">
        <v>4.2289999999999998E-4</v>
      </c>
      <c r="K34" s="46">
        <v>4.037E-4</v>
      </c>
      <c r="L34" s="46">
        <v>3.8450000000000002E-4</v>
      </c>
      <c r="M34" s="46">
        <v>3.6529999999999999E-4</v>
      </c>
      <c r="N34" s="46">
        <v>3.2689999999999998E-4</v>
      </c>
      <c r="O34" s="46">
        <v>2.8840000000000002E-4</v>
      </c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</row>
    <row r="35" spans="2:29" x14ac:dyDescent="0.2">
      <c r="B35" s="45">
        <v>29</v>
      </c>
      <c r="C35" s="46">
        <v>6.6209999999999999E-4</v>
      </c>
      <c r="D35" s="46">
        <v>6.1930000000000004E-4</v>
      </c>
      <c r="E35" s="46">
        <v>5.7640000000000002E-4</v>
      </c>
      <c r="F35" s="46">
        <v>5.5500000000000005E-4</v>
      </c>
      <c r="G35" s="46">
        <v>5.3350000000000001E-4</v>
      </c>
      <c r="H35" s="46">
        <v>5.1210000000000003E-4</v>
      </c>
      <c r="I35" s="46">
        <v>4.9069999999999995E-4</v>
      </c>
      <c r="J35" s="46">
        <v>4.6920000000000002E-4</v>
      </c>
      <c r="K35" s="46">
        <v>4.4779999999999999E-4</v>
      </c>
      <c r="L35" s="46">
        <v>4.2630000000000001E-4</v>
      </c>
      <c r="M35" s="46">
        <v>4.0489999999999998E-4</v>
      </c>
      <c r="N35" s="46">
        <v>3.6200000000000002E-4</v>
      </c>
      <c r="O35" s="46">
        <v>3.1920000000000001E-4</v>
      </c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</row>
    <row r="36" spans="2:29" x14ac:dyDescent="0.2">
      <c r="B36" s="45">
        <v>30</v>
      </c>
      <c r="C36" s="46">
        <v>7.2829999999999998E-4</v>
      </c>
      <c r="D36" s="46">
        <v>6.8289999999999996E-4</v>
      </c>
      <c r="E36" s="46">
        <v>6.3750000000000005E-4</v>
      </c>
      <c r="F36" s="46">
        <v>6.1479999999999998E-4</v>
      </c>
      <c r="G36" s="46">
        <v>5.9210000000000003E-4</v>
      </c>
      <c r="H36" s="46">
        <v>5.6939999999999996E-4</v>
      </c>
      <c r="I36" s="46">
        <v>5.4679999999999996E-4</v>
      </c>
      <c r="J36" s="46">
        <v>5.241E-4</v>
      </c>
      <c r="K36" s="46">
        <v>5.0140000000000004E-4</v>
      </c>
      <c r="L36" s="46">
        <v>4.7869999999999998E-4</v>
      </c>
      <c r="M36" s="46">
        <v>4.5600000000000003E-4</v>
      </c>
      <c r="N36" s="46">
        <v>4.1060000000000001E-4</v>
      </c>
      <c r="O36" s="46">
        <v>3.6519999999999999E-4</v>
      </c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</row>
    <row r="37" spans="2:29" x14ac:dyDescent="0.2">
      <c r="B37" s="45">
        <v>31</v>
      </c>
      <c r="C37" s="46">
        <v>7.6250000000000005E-4</v>
      </c>
      <c r="D37" s="46">
        <v>7.1619999999999995E-4</v>
      </c>
      <c r="E37" s="46">
        <v>6.7000000000000002E-4</v>
      </c>
      <c r="F37" s="46">
        <v>6.468E-4</v>
      </c>
      <c r="G37" s="46">
        <v>6.2370000000000004E-4</v>
      </c>
      <c r="H37" s="46">
        <v>6.0050000000000001E-4</v>
      </c>
      <c r="I37" s="46">
        <v>5.7740000000000005E-4</v>
      </c>
      <c r="J37" s="46">
        <v>5.5429999999999998E-4</v>
      </c>
      <c r="K37" s="46">
        <v>5.3109999999999995E-4</v>
      </c>
      <c r="L37" s="46">
        <v>5.0799999999999999E-4</v>
      </c>
      <c r="M37" s="46">
        <v>4.8480000000000002E-4</v>
      </c>
      <c r="N37" s="46">
        <v>4.3859999999999998E-4</v>
      </c>
      <c r="O37" s="46">
        <v>3.9229999999999999E-4</v>
      </c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</row>
    <row r="38" spans="2:29" x14ac:dyDescent="0.2">
      <c r="B38" s="45">
        <v>32</v>
      </c>
      <c r="C38" s="46">
        <v>7.9149999999999999E-4</v>
      </c>
      <c r="D38" s="46">
        <v>7.4330000000000002E-4</v>
      </c>
      <c r="E38" s="46">
        <v>6.9510000000000004E-4</v>
      </c>
      <c r="F38" s="46">
        <v>6.7100000000000005E-4</v>
      </c>
      <c r="G38" s="46">
        <v>6.4689999999999995E-4</v>
      </c>
      <c r="H38" s="46">
        <v>6.2279999999999996E-4</v>
      </c>
      <c r="I38" s="46">
        <v>5.9869999999999997E-4</v>
      </c>
      <c r="J38" s="46">
        <v>5.7450000000000003E-4</v>
      </c>
      <c r="K38" s="46">
        <v>5.5040000000000004E-4</v>
      </c>
      <c r="L38" s="46">
        <v>5.2630000000000005E-4</v>
      </c>
      <c r="M38" s="46">
        <v>5.0219999999999996E-4</v>
      </c>
      <c r="N38" s="46">
        <v>4.5399999999999998E-4</v>
      </c>
      <c r="O38" s="46">
        <v>4.058E-4</v>
      </c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</row>
    <row r="39" spans="2:29" x14ac:dyDescent="0.2">
      <c r="B39" s="45">
        <v>33</v>
      </c>
      <c r="C39" s="46">
        <v>8.0139999999999996E-4</v>
      </c>
      <c r="D39" s="46">
        <v>7.5630000000000001E-4</v>
      </c>
      <c r="E39" s="46">
        <v>7.1120000000000005E-4</v>
      </c>
      <c r="F39" s="46">
        <v>6.8869999999999999E-4</v>
      </c>
      <c r="G39" s="46">
        <v>6.6609999999999998E-4</v>
      </c>
      <c r="H39" s="46">
        <v>6.4360000000000003E-4</v>
      </c>
      <c r="I39" s="46">
        <v>6.2109999999999997E-4</v>
      </c>
      <c r="J39" s="46">
        <v>5.9849999999999997E-4</v>
      </c>
      <c r="K39" s="46">
        <v>5.7600000000000001E-4</v>
      </c>
      <c r="L39" s="46">
        <v>5.5340000000000001E-4</v>
      </c>
      <c r="M39" s="46">
        <v>5.3089999999999995E-4</v>
      </c>
      <c r="N39" s="46">
        <v>4.8579999999999999E-4</v>
      </c>
      <c r="O39" s="46">
        <v>4.4069999999999998E-4</v>
      </c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</row>
    <row r="40" spans="2:29" x14ac:dyDescent="0.2">
      <c r="B40" s="45">
        <v>34</v>
      </c>
      <c r="C40" s="46">
        <v>8.3109999999999998E-4</v>
      </c>
      <c r="D40" s="46">
        <v>7.8439999999999998E-4</v>
      </c>
      <c r="E40" s="46">
        <v>7.3780000000000004E-4</v>
      </c>
      <c r="F40" s="46">
        <v>7.1440000000000002E-4</v>
      </c>
      <c r="G40" s="46">
        <v>6.9110000000000005E-4</v>
      </c>
      <c r="H40" s="46">
        <v>6.6779999999999997E-4</v>
      </c>
      <c r="I40" s="46">
        <v>6.445E-4</v>
      </c>
      <c r="J40" s="46">
        <v>6.2109999999999997E-4</v>
      </c>
      <c r="K40" s="46">
        <v>5.978E-4</v>
      </c>
      <c r="L40" s="46">
        <v>5.7450000000000003E-4</v>
      </c>
      <c r="M40" s="46">
        <v>5.5119999999999995E-4</v>
      </c>
      <c r="N40" s="46">
        <v>5.0449999999999996E-4</v>
      </c>
      <c r="O40" s="46">
        <v>4.5790000000000002E-4</v>
      </c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</row>
    <row r="41" spans="2:29" x14ac:dyDescent="0.2">
      <c r="B41" s="45">
        <v>35</v>
      </c>
      <c r="C41" s="46">
        <v>7.8660000000000004E-4</v>
      </c>
      <c r="D41" s="46">
        <v>7.4459999999999999E-4</v>
      </c>
      <c r="E41" s="46">
        <v>7.027E-4</v>
      </c>
      <c r="F41" s="46">
        <v>6.8170000000000004E-4</v>
      </c>
      <c r="G41" s="46">
        <v>6.6069999999999996E-4</v>
      </c>
      <c r="H41" s="46">
        <v>6.3969999999999999E-4</v>
      </c>
      <c r="I41" s="46">
        <v>6.1870000000000002E-4</v>
      </c>
      <c r="J41" s="46">
        <v>5.9770000000000005E-4</v>
      </c>
      <c r="K41" s="46">
        <v>5.7669999999999998E-4</v>
      </c>
      <c r="L41" s="46">
        <v>5.5570000000000001E-4</v>
      </c>
      <c r="M41" s="46">
        <v>5.3470000000000004E-4</v>
      </c>
      <c r="N41" s="46">
        <v>4.9280000000000005E-4</v>
      </c>
      <c r="O41" s="46">
        <v>4.5080000000000001E-4</v>
      </c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</row>
    <row r="42" spans="2:29" x14ac:dyDescent="0.2">
      <c r="B42" s="45">
        <v>36</v>
      </c>
      <c r="C42" s="46">
        <v>7.1659999999999996E-4</v>
      </c>
      <c r="D42" s="46">
        <v>6.8280000000000001E-4</v>
      </c>
      <c r="E42" s="46">
        <v>6.489E-4</v>
      </c>
      <c r="F42" s="46">
        <v>6.3199999999999997E-4</v>
      </c>
      <c r="G42" s="46">
        <v>6.1510000000000004E-4</v>
      </c>
      <c r="H42" s="46">
        <v>5.9809999999999996E-4</v>
      </c>
      <c r="I42" s="46">
        <v>5.8120000000000003E-4</v>
      </c>
      <c r="J42" s="46">
        <v>5.643E-4</v>
      </c>
      <c r="K42" s="46">
        <v>5.4730000000000002E-4</v>
      </c>
      <c r="L42" s="46">
        <v>5.3039999999999999E-4</v>
      </c>
      <c r="M42" s="46">
        <v>5.1349999999999996E-4</v>
      </c>
      <c r="N42" s="46">
        <v>4.796E-4</v>
      </c>
      <c r="O42" s="46">
        <v>4.4579999999999999E-4</v>
      </c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</row>
    <row r="43" spans="2:29" x14ac:dyDescent="0.2">
      <c r="B43" s="45">
        <v>37</v>
      </c>
      <c r="C43" s="46">
        <v>6.6909999999999995E-4</v>
      </c>
      <c r="D43" s="46">
        <v>6.4000000000000005E-4</v>
      </c>
      <c r="E43" s="46">
        <v>6.11E-4</v>
      </c>
      <c r="F43" s="46">
        <v>5.9639999999999997E-4</v>
      </c>
      <c r="G43" s="46">
        <v>5.819E-4</v>
      </c>
      <c r="H43" s="46">
        <v>5.6740000000000002E-4</v>
      </c>
      <c r="I43" s="46">
        <v>5.5290000000000005E-4</v>
      </c>
      <c r="J43" s="46">
        <v>5.3830000000000002E-4</v>
      </c>
      <c r="K43" s="46">
        <v>5.2380000000000005E-4</v>
      </c>
      <c r="L43" s="46">
        <v>5.0929999999999997E-4</v>
      </c>
      <c r="M43" s="46">
        <v>4.9479999999999999E-4</v>
      </c>
      <c r="N43" s="46">
        <v>4.6569999999999999E-4</v>
      </c>
      <c r="O43" s="46">
        <v>4.3669999999999999E-4</v>
      </c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</row>
    <row r="44" spans="2:29" x14ac:dyDescent="0.2">
      <c r="B44" s="45">
        <v>38</v>
      </c>
      <c r="C44" s="46">
        <v>6.7869999999999996E-4</v>
      </c>
      <c r="D44" s="46">
        <v>6.5110000000000005E-4</v>
      </c>
      <c r="E44" s="46">
        <v>6.2350000000000003E-4</v>
      </c>
      <c r="F44" s="46">
        <v>6.0970000000000002E-4</v>
      </c>
      <c r="G44" s="46">
        <v>5.9590000000000001E-4</v>
      </c>
      <c r="H44" s="46">
        <v>5.821E-4</v>
      </c>
      <c r="I44" s="46">
        <v>5.6829999999999999E-4</v>
      </c>
      <c r="J44" s="46">
        <v>5.5440000000000003E-4</v>
      </c>
      <c r="K44" s="46">
        <v>5.4060000000000002E-4</v>
      </c>
      <c r="L44" s="46">
        <v>5.2680000000000001E-4</v>
      </c>
      <c r="M44" s="46">
        <v>5.13E-4</v>
      </c>
      <c r="N44" s="46">
        <v>4.8539999999999998E-4</v>
      </c>
      <c r="O44" s="46">
        <v>4.5780000000000001E-4</v>
      </c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</row>
    <row r="45" spans="2:29" x14ac:dyDescent="0.2">
      <c r="B45" s="45">
        <v>39</v>
      </c>
      <c r="C45" s="46">
        <v>6.845E-4</v>
      </c>
      <c r="D45" s="46">
        <v>6.5970000000000004E-4</v>
      </c>
      <c r="E45" s="46">
        <v>6.3500000000000004E-4</v>
      </c>
      <c r="F45" s="46">
        <v>6.2259999999999995E-4</v>
      </c>
      <c r="G45" s="46">
        <v>6.1019999999999998E-4</v>
      </c>
      <c r="H45" s="46">
        <v>5.9789999999999995E-4</v>
      </c>
      <c r="I45" s="46">
        <v>5.8549999999999997E-4</v>
      </c>
      <c r="J45" s="46">
        <v>5.731E-4</v>
      </c>
      <c r="K45" s="46">
        <v>5.6079999999999997E-4</v>
      </c>
      <c r="L45" s="46">
        <v>5.4839999999999999E-4</v>
      </c>
      <c r="M45" s="46">
        <v>5.3600000000000002E-4</v>
      </c>
      <c r="N45" s="46">
        <v>5.1130000000000001E-4</v>
      </c>
      <c r="O45" s="46">
        <v>4.8650000000000001E-4</v>
      </c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</row>
    <row r="46" spans="2:29" x14ac:dyDescent="0.2">
      <c r="B46" s="45">
        <v>40</v>
      </c>
      <c r="C46" s="46">
        <v>7.094E-4</v>
      </c>
      <c r="D46" s="46">
        <v>6.8429999999999999E-4</v>
      </c>
      <c r="E46" s="46">
        <v>6.5910000000000003E-4</v>
      </c>
      <c r="F46" s="46">
        <v>6.466E-4</v>
      </c>
      <c r="G46" s="46">
        <v>6.3400000000000001E-4</v>
      </c>
      <c r="H46" s="46">
        <v>6.2149999999999998E-4</v>
      </c>
      <c r="I46" s="46">
        <v>6.089E-4</v>
      </c>
      <c r="J46" s="46">
        <v>5.9630000000000002E-4</v>
      </c>
      <c r="K46" s="46">
        <v>5.8379999999999999E-4</v>
      </c>
      <c r="L46" s="46">
        <v>5.7120000000000001E-4</v>
      </c>
      <c r="M46" s="46">
        <v>5.5869999999999997E-4</v>
      </c>
      <c r="N46" s="46">
        <v>5.3350000000000001E-4</v>
      </c>
      <c r="O46" s="46">
        <v>5.084E-4</v>
      </c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</row>
    <row r="47" spans="2:29" x14ac:dyDescent="0.2">
      <c r="B47" s="45">
        <v>41</v>
      </c>
      <c r="C47" s="46">
        <v>7.3499999999999998E-4</v>
      </c>
      <c r="D47" s="46">
        <v>7.0929999999999995E-4</v>
      </c>
      <c r="E47" s="46">
        <v>6.8369999999999998E-4</v>
      </c>
      <c r="F47" s="46">
        <v>6.7080000000000004E-4</v>
      </c>
      <c r="G47" s="46">
        <v>6.5799999999999995E-4</v>
      </c>
      <c r="H47" s="46">
        <v>6.4519999999999996E-4</v>
      </c>
      <c r="I47" s="46">
        <v>6.3239999999999998E-4</v>
      </c>
      <c r="J47" s="46">
        <v>6.1950000000000004E-4</v>
      </c>
      <c r="K47" s="46">
        <v>6.0669999999999995E-4</v>
      </c>
      <c r="L47" s="46">
        <v>5.9389999999999996E-4</v>
      </c>
      <c r="M47" s="46">
        <v>5.8109999999999998E-4</v>
      </c>
      <c r="N47" s="46">
        <v>5.5539999999999995E-4</v>
      </c>
      <c r="O47" s="46">
        <v>5.2979999999999998E-4</v>
      </c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</row>
    <row r="48" spans="2:29" x14ac:dyDescent="0.2">
      <c r="B48" s="45">
        <v>42</v>
      </c>
      <c r="C48" s="46">
        <v>7.6610000000000003E-4</v>
      </c>
      <c r="D48" s="46">
        <v>7.4100000000000001E-4</v>
      </c>
      <c r="E48" s="46">
        <v>7.1580000000000005E-4</v>
      </c>
      <c r="F48" s="46">
        <v>7.0319999999999996E-4</v>
      </c>
      <c r="G48" s="46">
        <v>6.9070000000000004E-4</v>
      </c>
      <c r="H48" s="46">
        <v>6.7809999999999995E-4</v>
      </c>
      <c r="I48" s="46">
        <v>6.6549999999999997E-4</v>
      </c>
      <c r="J48" s="46">
        <v>6.5289999999999999E-4</v>
      </c>
      <c r="K48" s="46">
        <v>6.4030000000000001E-4</v>
      </c>
      <c r="L48" s="46">
        <v>6.2779999999999997E-4</v>
      </c>
      <c r="M48" s="46">
        <v>6.1519999999999999E-4</v>
      </c>
      <c r="N48" s="46">
        <v>5.9000000000000003E-4</v>
      </c>
      <c r="O48" s="46">
        <v>5.6490000000000002E-4</v>
      </c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</row>
    <row r="49" spans="2:29" x14ac:dyDescent="0.2">
      <c r="B49" s="45">
        <v>43</v>
      </c>
      <c r="C49" s="46">
        <v>7.961E-4</v>
      </c>
      <c r="D49" s="46">
        <v>7.7220000000000001E-4</v>
      </c>
      <c r="E49" s="46">
        <v>7.4839999999999998E-4</v>
      </c>
      <c r="F49" s="46">
        <v>7.3649999999999996E-4</v>
      </c>
      <c r="G49" s="46">
        <v>7.2460000000000005E-4</v>
      </c>
      <c r="H49" s="46">
        <v>7.1270000000000003E-4</v>
      </c>
      <c r="I49" s="46">
        <v>7.0080000000000001E-4</v>
      </c>
      <c r="J49" s="46">
        <v>6.8880000000000005E-4</v>
      </c>
      <c r="K49" s="46">
        <v>6.7690000000000003E-4</v>
      </c>
      <c r="L49" s="46">
        <v>6.6500000000000001E-4</v>
      </c>
      <c r="M49" s="46">
        <v>6.5309999999999999E-4</v>
      </c>
      <c r="N49" s="46">
        <v>6.2929999999999995E-4</v>
      </c>
      <c r="O49" s="46">
        <v>6.0539999999999997E-4</v>
      </c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</row>
    <row r="50" spans="2:29" x14ac:dyDescent="0.2">
      <c r="B50" s="45">
        <v>44</v>
      </c>
      <c r="C50" s="46">
        <v>8.7129999999999998E-4</v>
      </c>
      <c r="D50" s="46">
        <v>8.4409999999999997E-4</v>
      </c>
      <c r="E50" s="46">
        <v>8.1700000000000002E-4</v>
      </c>
      <c r="F50" s="46">
        <v>8.0340000000000001E-4</v>
      </c>
      <c r="G50" s="46">
        <v>7.8980000000000001E-4</v>
      </c>
      <c r="H50" s="46">
        <v>7.762E-4</v>
      </c>
      <c r="I50" s="46">
        <v>7.626E-4</v>
      </c>
      <c r="J50" s="46">
        <v>7.4899999999999999E-4</v>
      </c>
      <c r="K50" s="46">
        <v>7.3539999999999999E-4</v>
      </c>
      <c r="L50" s="46">
        <v>7.2179999999999998E-4</v>
      </c>
      <c r="M50" s="46">
        <v>7.0819999999999998E-4</v>
      </c>
      <c r="N50" s="46">
        <v>6.8110000000000002E-4</v>
      </c>
      <c r="O50" s="46">
        <v>6.5390000000000001E-4</v>
      </c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</row>
    <row r="51" spans="2:29" x14ac:dyDescent="0.2">
      <c r="B51" s="45">
        <v>45</v>
      </c>
      <c r="C51" s="46">
        <v>9.3440000000000005E-4</v>
      </c>
      <c r="D51" s="46">
        <v>9.0510000000000005E-4</v>
      </c>
      <c r="E51" s="46">
        <v>8.7569999999999998E-4</v>
      </c>
      <c r="F51" s="46">
        <v>8.6109999999999995E-4</v>
      </c>
      <c r="G51" s="46">
        <v>8.4639999999999997E-4</v>
      </c>
      <c r="H51" s="46">
        <v>8.3180000000000005E-4</v>
      </c>
      <c r="I51" s="46">
        <v>8.1709999999999997E-4</v>
      </c>
      <c r="J51" s="46">
        <v>8.0239999999999999E-4</v>
      </c>
      <c r="K51" s="46">
        <v>7.8779999999999996E-4</v>
      </c>
      <c r="L51" s="46">
        <v>7.7309999999999998E-4</v>
      </c>
      <c r="M51" s="46">
        <v>7.5849999999999995E-4</v>
      </c>
      <c r="N51" s="46">
        <v>7.291E-4</v>
      </c>
      <c r="O51" s="46">
        <v>6.9979999999999999E-4</v>
      </c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</row>
    <row r="52" spans="2:29" x14ac:dyDescent="0.2">
      <c r="B52" s="45">
        <v>46</v>
      </c>
      <c r="C52" s="46">
        <v>1.0042E-3</v>
      </c>
      <c r="D52" s="46">
        <v>9.7300000000000002E-4</v>
      </c>
      <c r="E52" s="46">
        <v>9.4189999999999996E-4</v>
      </c>
      <c r="F52" s="46">
        <v>9.2630000000000002E-4</v>
      </c>
      <c r="G52" s="46">
        <v>9.1069999999999996E-4</v>
      </c>
      <c r="H52" s="46">
        <v>8.9510000000000002E-4</v>
      </c>
      <c r="I52" s="46">
        <v>8.7949999999999996E-4</v>
      </c>
      <c r="J52" s="46">
        <v>8.6390000000000002E-4</v>
      </c>
      <c r="K52" s="46">
        <v>8.4829999999999997E-4</v>
      </c>
      <c r="L52" s="46">
        <v>8.3270000000000002E-4</v>
      </c>
      <c r="M52" s="46">
        <v>8.1709999999999997E-4</v>
      </c>
      <c r="N52" s="46">
        <v>7.8600000000000002E-4</v>
      </c>
      <c r="O52" s="46">
        <v>7.5480000000000002E-4</v>
      </c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</row>
    <row r="53" spans="2:29" x14ac:dyDescent="0.2">
      <c r="B53" s="45">
        <v>47</v>
      </c>
      <c r="C53" s="46">
        <v>1.0655E-3</v>
      </c>
      <c r="D53" s="46">
        <v>1.0349999999999999E-3</v>
      </c>
      <c r="E53" s="46">
        <v>1.0043999999999999E-3</v>
      </c>
      <c r="F53" s="46">
        <v>9.8919999999999998E-4</v>
      </c>
      <c r="G53" s="46">
        <v>9.7389999999999998E-4</v>
      </c>
      <c r="H53" s="46">
        <v>9.5870000000000005E-4</v>
      </c>
      <c r="I53" s="46">
        <v>9.4339999999999995E-4</v>
      </c>
      <c r="J53" s="46">
        <v>9.2809999999999995E-4</v>
      </c>
      <c r="K53" s="46">
        <v>9.1290000000000002E-4</v>
      </c>
      <c r="L53" s="46">
        <v>8.9760000000000003E-4</v>
      </c>
      <c r="M53" s="46">
        <v>8.8239999999999998E-4</v>
      </c>
      <c r="N53" s="46">
        <v>8.518E-4</v>
      </c>
      <c r="O53" s="46">
        <v>8.2129999999999996E-4</v>
      </c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</row>
    <row r="54" spans="2:29" x14ac:dyDescent="0.2">
      <c r="B54" s="45">
        <v>48</v>
      </c>
      <c r="C54" s="46">
        <v>1.1506999999999999E-3</v>
      </c>
      <c r="D54" s="46">
        <v>1.1191E-3</v>
      </c>
      <c r="E54" s="46">
        <v>1.0874999999999999E-3</v>
      </c>
      <c r="F54" s="46">
        <v>1.0717000000000001E-3</v>
      </c>
      <c r="G54" s="46">
        <v>1.0559E-3</v>
      </c>
      <c r="H54" s="46">
        <v>1.0401E-3</v>
      </c>
      <c r="I54" s="46">
        <v>1.0242999999999999E-3</v>
      </c>
      <c r="J54" s="46">
        <v>1.0084E-3</v>
      </c>
      <c r="K54" s="46">
        <v>9.9259999999999995E-4</v>
      </c>
      <c r="L54" s="46">
        <v>9.7680000000000011E-4</v>
      </c>
      <c r="M54" s="46">
        <v>9.6100000000000005E-4</v>
      </c>
      <c r="N54" s="46">
        <v>9.2940000000000004E-4</v>
      </c>
      <c r="O54" s="46">
        <v>8.9780000000000003E-4</v>
      </c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</row>
    <row r="55" spans="2:29" x14ac:dyDescent="0.2">
      <c r="B55" s="45">
        <v>49</v>
      </c>
      <c r="C55" s="46">
        <v>1.1812999999999999E-3</v>
      </c>
      <c r="D55" s="46">
        <v>1.1538E-3</v>
      </c>
      <c r="E55" s="46">
        <v>1.1261999999999999E-3</v>
      </c>
      <c r="F55" s="46">
        <v>1.1125E-3</v>
      </c>
      <c r="G55" s="46">
        <v>1.0987E-3</v>
      </c>
      <c r="H55" s="46">
        <v>1.085E-3</v>
      </c>
      <c r="I55" s="46">
        <v>1.0712E-3</v>
      </c>
      <c r="J55" s="46">
        <v>1.0574E-3</v>
      </c>
      <c r="K55" s="46">
        <v>1.0437000000000001E-3</v>
      </c>
      <c r="L55" s="46">
        <v>1.0299E-3</v>
      </c>
      <c r="M55" s="46">
        <v>1.0162000000000001E-3</v>
      </c>
      <c r="N55" s="46">
        <v>9.8860000000000007E-4</v>
      </c>
      <c r="O55" s="46">
        <v>9.611E-4</v>
      </c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</row>
    <row r="56" spans="2:29" x14ac:dyDescent="0.2">
      <c r="B56" s="45">
        <v>50</v>
      </c>
      <c r="C56" s="46">
        <v>1.2635999999999999E-3</v>
      </c>
      <c r="D56" s="46">
        <v>1.2348999999999999E-3</v>
      </c>
      <c r="E56" s="46">
        <v>1.2061999999999999E-3</v>
      </c>
      <c r="F56" s="46">
        <v>1.1918E-3</v>
      </c>
      <c r="G56" s="46">
        <v>1.1774999999999999E-3</v>
      </c>
      <c r="H56" s="46">
        <v>1.1631E-3</v>
      </c>
      <c r="I56" s="46">
        <v>1.1488E-3</v>
      </c>
      <c r="J56" s="46">
        <v>1.1344E-3</v>
      </c>
      <c r="K56" s="46">
        <v>1.1199999999999999E-3</v>
      </c>
      <c r="L56" s="46">
        <v>1.1057E-3</v>
      </c>
      <c r="M56" s="46">
        <v>1.0912999999999999E-3</v>
      </c>
      <c r="N56" s="46">
        <v>1.0625999999999999E-3</v>
      </c>
      <c r="O56" s="46">
        <v>1.0338999999999999E-3</v>
      </c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</row>
    <row r="57" spans="2:29" x14ac:dyDescent="0.2">
      <c r="B57" s="45">
        <v>51</v>
      </c>
      <c r="C57" s="46">
        <v>1.361E-3</v>
      </c>
      <c r="D57" s="46">
        <v>1.3301000000000001E-3</v>
      </c>
      <c r="E57" s="46">
        <v>1.2991999999999999E-3</v>
      </c>
      <c r="F57" s="46">
        <v>1.2837E-3</v>
      </c>
      <c r="G57" s="46">
        <v>1.2683E-3</v>
      </c>
      <c r="H57" s="46">
        <v>1.2528000000000001E-3</v>
      </c>
      <c r="I57" s="46">
        <v>1.2374E-3</v>
      </c>
      <c r="J57" s="46">
        <v>1.2218999999999999E-3</v>
      </c>
      <c r="K57" s="46">
        <v>1.2064000000000001E-3</v>
      </c>
      <c r="L57" s="46">
        <v>1.191E-3</v>
      </c>
      <c r="M57" s="46">
        <v>1.1754999999999999E-3</v>
      </c>
      <c r="N57" s="46">
        <v>1.1446E-3</v>
      </c>
      <c r="O57" s="46">
        <v>1.1137E-3</v>
      </c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</row>
    <row r="58" spans="2:29" x14ac:dyDescent="0.2">
      <c r="B58" s="45">
        <v>52</v>
      </c>
      <c r="C58" s="46">
        <v>1.4697E-3</v>
      </c>
      <c r="D58" s="46">
        <v>1.4362000000000001E-3</v>
      </c>
      <c r="E58" s="46">
        <v>1.4025999999999999E-3</v>
      </c>
      <c r="F58" s="46">
        <v>1.3858E-3</v>
      </c>
      <c r="G58" s="46">
        <v>1.369E-3</v>
      </c>
      <c r="H58" s="46">
        <v>1.3522E-3</v>
      </c>
      <c r="I58" s="46">
        <v>1.3355000000000001E-3</v>
      </c>
      <c r="J58" s="46">
        <v>1.3186999999999999E-3</v>
      </c>
      <c r="K58" s="46">
        <v>1.3018999999999999E-3</v>
      </c>
      <c r="L58" s="46">
        <v>1.2851E-3</v>
      </c>
      <c r="M58" s="46">
        <v>1.2683E-3</v>
      </c>
      <c r="N58" s="46">
        <v>1.2347E-3</v>
      </c>
      <c r="O58" s="46">
        <v>1.2011999999999999E-3</v>
      </c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</row>
    <row r="59" spans="2:29" x14ac:dyDescent="0.2">
      <c r="B59" s="45">
        <v>53</v>
      </c>
      <c r="C59" s="46">
        <v>1.6073000000000001E-3</v>
      </c>
      <c r="D59" s="46">
        <v>1.5681E-3</v>
      </c>
      <c r="E59" s="46">
        <v>1.529E-3</v>
      </c>
      <c r="F59" s="46">
        <v>1.5093999999999999E-3</v>
      </c>
      <c r="G59" s="46">
        <v>1.4897999999999999E-3</v>
      </c>
      <c r="H59" s="46">
        <v>1.4702000000000001E-3</v>
      </c>
      <c r="I59" s="46">
        <v>1.4507000000000001E-3</v>
      </c>
      <c r="J59" s="46">
        <v>1.4311E-3</v>
      </c>
      <c r="K59" s="46">
        <v>1.4115E-3</v>
      </c>
      <c r="L59" s="46">
        <v>1.3919E-3</v>
      </c>
      <c r="M59" s="46">
        <v>1.3724E-3</v>
      </c>
      <c r="N59" s="46">
        <v>1.3332000000000001E-3</v>
      </c>
      <c r="O59" s="46">
        <v>1.2941000000000001E-3</v>
      </c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</row>
    <row r="60" spans="2:29" x14ac:dyDescent="0.2">
      <c r="B60" s="45">
        <v>54</v>
      </c>
      <c r="C60" s="46">
        <v>1.7570999999999999E-3</v>
      </c>
      <c r="D60" s="46">
        <v>1.7110999999999999E-3</v>
      </c>
      <c r="E60" s="46">
        <v>1.6651000000000001E-3</v>
      </c>
      <c r="F60" s="46">
        <v>1.6421000000000001E-3</v>
      </c>
      <c r="G60" s="46">
        <v>1.6191000000000001E-3</v>
      </c>
      <c r="H60" s="46">
        <v>1.5961E-3</v>
      </c>
      <c r="I60" s="46">
        <v>1.5732000000000001E-3</v>
      </c>
      <c r="J60" s="46">
        <v>1.5502000000000001E-3</v>
      </c>
      <c r="K60" s="46">
        <v>1.5272E-3</v>
      </c>
      <c r="L60" s="46">
        <v>1.5042E-3</v>
      </c>
      <c r="M60" s="46">
        <v>1.4812E-3</v>
      </c>
      <c r="N60" s="46">
        <v>1.4352E-3</v>
      </c>
      <c r="O60" s="46">
        <v>1.3891999999999999E-3</v>
      </c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</row>
    <row r="61" spans="2:29" x14ac:dyDescent="0.2">
      <c r="B61" s="45">
        <v>55</v>
      </c>
      <c r="C61" s="46">
        <v>1.9115E-3</v>
      </c>
      <c r="D61" s="46">
        <v>1.8546000000000001E-3</v>
      </c>
      <c r="E61" s="46">
        <v>1.7976999999999999E-3</v>
      </c>
      <c r="F61" s="46">
        <v>1.7692999999999999E-3</v>
      </c>
      <c r="G61" s="46">
        <v>1.7408E-3</v>
      </c>
      <c r="H61" s="46">
        <v>1.7124E-3</v>
      </c>
      <c r="I61" s="46">
        <v>1.6838999999999999E-3</v>
      </c>
      <c r="J61" s="46">
        <v>1.6555000000000001E-3</v>
      </c>
      <c r="K61" s="46">
        <v>1.627E-3</v>
      </c>
      <c r="L61" s="46">
        <v>1.5985999999999999E-3</v>
      </c>
      <c r="M61" s="46">
        <v>1.5701000000000001E-3</v>
      </c>
      <c r="N61" s="46">
        <v>1.5131999999999999E-3</v>
      </c>
      <c r="O61" s="46">
        <v>1.4563E-3</v>
      </c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</row>
    <row r="62" spans="2:29" x14ac:dyDescent="0.2">
      <c r="B62" s="45">
        <v>56</v>
      </c>
      <c r="C62" s="46">
        <v>2.0669999999999998E-3</v>
      </c>
      <c r="D62" s="46">
        <v>1.9984E-3</v>
      </c>
      <c r="E62" s="46">
        <v>1.9296999999999999E-3</v>
      </c>
      <c r="F62" s="46">
        <v>1.8954E-3</v>
      </c>
      <c r="G62" s="46">
        <v>1.861E-3</v>
      </c>
      <c r="H62" s="46">
        <v>1.8266999999999999E-3</v>
      </c>
      <c r="I62" s="46">
        <v>1.7924E-3</v>
      </c>
      <c r="J62" s="46">
        <v>1.758E-3</v>
      </c>
      <c r="K62" s="46">
        <v>1.7237000000000001E-3</v>
      </c>
      <c r="L62" s="46">
        <v>1.6892999999999999E-3</v>
      </c>
      <c r="M62" s="46">
        <v>1.655E-3</v>
      </c>
      <c r="N62" s="46">
        <v>1.5862999999999999E-3</v>
      </c>
      <c r="O62" s="46">
        <v>1.5177000000000001E-3</v>
      </c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</row>
    <row r="63" spans="2:29" x14ac:dyDescent="0.2">
      <c r="B63" s="45">
        <v>57</v>
      </c>
      <c r="C63" s="46">
        <v>2.2277999999999998E-3</v>
      </c>
      <c r="D63" s="46">
        <v>2.1459999999999999E-3</v>
      </c>
      <c r="E63" s="46">
        <v>2.0642E-3</v>
      </c>
      <c r="F63" s="46">
        <v>2.0233E-3</v>
      </c>
      <c r="G63" s="46">
        <v>1.9824E-3</v>
      </c>
      <c r="H63" s="46">
        <v>1.9415000000000001E-3</v>
      </c>
      <c r="I63" s="46">
        <v>1.9005999999999999E-3</v>
      </c>
      <c r="J63" s="46">
        <v>1.8596999999999999E-3</v>
      </c>
      <c r="K63" s="46">
        <v>1.8188E-3</v>
      </c>
      <c r="L63" s="46">
        <v>1.7779E-3</v>
      </c>
      <c r="M63" s="46">
        <v>1.737E-3</v>
      </c>
      <c r="N63" s="46">
        <v>1.6551999999999999E-3</v>
      </c>
      <c r="O63" s="46">
        <v>1.5734E-3</v>
      </c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</row>
    <row r="64" spans="2:29" x14ac:dyDescent="0.2">
      <c r="B64" s="45">
        <v>58</v>
      </c>
      <c r="C64" s="46">
        <v>2.3903000000000002E-3</v>
      </c>
      <c r="D64" s="46">
        <v>2.2940999999999999E-3</v>
      </c>
      <c r="E64" s="46">
        <v>2.1979999999999999E-3</v>
      </c>
      <c r="F64" s="46">
        <v>2.1499000000000002E-3</v>
      </c>
      <c r="G64" s="46">
        <v>2.1018E-3</v>
      </c>
      <c r="H64" s="46">
        <v>2.0536999999999999E-3</v>
      </c>
      <c r="I64" s="46">
        <v>2.0056000000000002E-3</v>
      </c>
      <c r="J64" s="46">
        <v>1.9575E-3</v>
      </c>
      <c r="K64" s="46">
        <v>1.9093999999999999E-3</v>
      </c>
      <c r="L64" s="46">
        <v>1.8613E-3</v>
      </c>
      <c r="M64" s="46">
        <v>1.8132000000000001E-3</v>
      </c>
      <c r="N64" s="46">
        <v>1.7171E-3</v>
      </c>
      <c r="O64" s="46">
        <v>1.6209E-3</v>
      </c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</row>
    <row r="65" spans="2:29" x14ac:dyDescent="0.2">
      <c r="B65" s="45">
        <v>59</v>
      </c>
      <c r="C65" s="46">
        <v>2.5795000000000002E-3</v>
      </c>
      <c r="D65" s="46">
        <v>2.4681E-3</v>
      </c>
      <c r="E65" s="46">
        <v>2.3567000000000002E-3</v>
      </c>
      <c r="F65" s="46">
        <v>2.3010000000000001E-3</v>
      </c>
      <c r="G65" s="46">
        <v>2.2453E-3</v>
      </c>
      <c r="H65" s="46">
        <v>2.1895999999999999E-3</v>
      </c>
      <c r="I65" s="46">
        <v>2.1339000000000002E-3</v>
      </c>
      <c r="J65" s="46">
        <v>2.0782000000000001E-3</v>
      </c>
      <c r="K65" s="46">
        <v>2.0225E-3</v>
      </c>
      <c r="L65" s="46">
        <v>1.9667999999999999E-3</v>
      </c>
      <c r="M65" s="46">
        <v>1.9111E-3</v>
      </c>
      <c r="N65" s="46">
        <v>1.7997E-3</v>
      </c>
      <c r="O65" s="46">
        <v>1.6883E-3</v>
      </c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</row>
    <row r="66" spans="2:29" x14ac:dyDescent="0.2">
      <c r="B66" s="45">
        <v>60</v>
      </c>
      <c r="C66" s="46">
        <v>2.8119E-3</v>
      </c>
      <c r="D66" s="46">
        <v>2.6808999999999999E-3</v>
      </c>
      <c r="E66" s="46">
        <v>2.5498000000000001E-3</v>
      </c>
      <c r="F66" s="46">
        <v>2.4843E-3</v>
      </c>
      <c r="G66" s="46">
        <v>2.4187000000000002E-3</v>
      </c>
      <c r="H66" s="46">
        <v>2.3532000000000002E-3</v>
      </c>
      <c r="I66" s="46">
        <v>2.2877000000000002E-3</v>
      </c>
      <c r="J66" s="46">
        <v>2.2220999999999999E-3</v>
      </c>
      <c r="K66" s="46">
        <v>2.1565999999999998E-3</v>
      </c>
      <c r="L66" s="46">
        <v>2.091E-3</v>
      </c>
      <c r="M66" s="46">
        <v>2.0255E-3</v>
      </c>
      <c r="N66" s="46">
        <v>1.8944000000000001E-3</v>
      </c>
      <c r="O66" s="46">
        <v>1.7634E-3</v>
      </c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</row>
    <row r="67" spans="2:29" x14ac:dyDescent="0.2">
      <c r="B67" s="45">
        <v>61</v>
      </c>
      <c r="C67" s="46">
        <v>3.1253000000000001E-3</v>
      </c>
      <c r="D67" s="46">
        <v>2.9599000000000001E-3</v>
      </c>
      <c r="E67" s="46">
        <v>2.7945999999999999E-3</v>
      </c>
      <c r="F67" s="46">
        <v>2.7119000000000002E-3</v>
      </c>
      <c r="G67" s="46">
        <v>2.6293000000000002E-3</v>
      </c>
      <c r="H67" s="46">
        <v>2.5466E-3</v>
      </c>
      <c r="I67" s="46">
        <v>2.464E-3</v>
      </c>
      <c r="J67" s="46">
        <v>2.3812999999999998E-3</v>
      </c>
      <c r="K67" s="46">
        <v>2.2986E-3</v>
      </c>
      <c r="L67" s="46">
        <v>2.2160000000000001E-3</v>
      </c>
      <c r="M67" s="46">
        <v>2.1332999999999999E-3</v>
      </c>
      <c r="N67" s="46">
        <v>1.9680000000000001E-3</v>
      </c>
      <c r="O67" s="46">
        <v>1.8025999999999999E-3</v>
      </c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</row>
    <row r="68" spans="2:29" x14ac:dyDescent="0.2">
      <c r="B68" s="45">
        <v>62</v>
      </c>
      <c r="C68" s="46">
        <v>3.4994000000000002E-3</v>
      </c>
      <c r="D68" s="46">
        <v>3.2954E-3</v>
      </c>
      <c r="E68" s="46">
        <v>3.0913E-3</v>
      </c>
      <c r="F68" s="46">
        <v>2.9892999999999999E-3</v>
      </c>
      <c r="G68" s="46">
        <v>2.8873000000000002E-3</v>
      </c>
      <c r="H68" s="46">
        <v>2.7853000000000001E-3</v>
      </c>
      <c r="I68" s="46">
        <v>2.6833E-3</v>
      </c>
      <c r="J68" s="46">
        <v>2.5812999999999999E-3</v>
      </c>
      <c r="K68" s="46">
        <v>2.4792999999999998E-3</v>
      </c>
      <c r="L68" s="46">
        <v>2.3773000000000002E-3</v>
      </c>
      <c r="M68" s="46">
        <v>2.2753000000000001E-3</v>
      </c>
      <c r="N68" s="46">
        <v>2.0712E-3</v>
      </c>
      <c r="O68" s="46">
        <v>1.8672000000000001E-3</v>
      </c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</row>
    <row r="69" spans="2:29" x14ac:dyDescent="0.2">
      <c r="B69" s="45">
        <v>63</v>
      </c>
      <c r="C69" s="46">
        <v>3.9407000000000001E-3</v>
      </c>
      <c r="D69" s="46">
        <v>3.6936999999999998E-3</v>
      </c>
      <c r="E69" s="46">
        <v>3.4466000000000002E-3</v>
      </c>
      <c r="F69" s="46">
        <v>3.3230999999999998E-3</v>
      </c>
      <c r="G69" s="46">
        <v>3.1995999999999999E-3</v>
      </c>
      <c r="H69" s="46">
        <v>3.0761E-3</v>
      </c>
      <c r="I69" s="46">
        <v>2.9526000000000001E-3</v>
      </c>
      <c r="J69" s="46">
        <v>2.8291000000000002E-3</v>
      </c>
      <c r="K69" s="46">
        <v>2.7055999999999998E-3</v>
      </c>
      <c r="L69" s="46">
        <v>2.5820999999999999E-3</v>
      </c>
      <c r="M69" s="46">
        <v>2.4586E-3</v>
      </c>
      <c r="N69" s="46">
        <v>2.2114999999999999E-3</v>
      </c>
      <c r="O69" s="46">
        <v>1.9645000000000001E-3</v>
      </c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</row>
    <row r="70" spans="2:29" x14ac:dyDescent="0.2">
      <c r="B70" s="45">
        <v>64</v>
      </c>
      <c r="C70" s="46">
        <v>4.2620999999999996E-3</v>
      </c>
      <c r="D70" s="46">
        <v>3.9879E-3</v>
      </c>
      <c r="E70" s="46">
        <v>3.7138000000000002E-3</v>
      </c>
      <c r="F70" s="46">
        <v>3.5766999999999999E-3</v>
      </c>
      <c r="G70" s="46">
        <v>3.4396000000000001E-3</v>
      </c>
      <c r="H70" s="46">
        <v>3.3026000000000002E-3</v>
      </c>
      <c r="I70" s="46">
        <v>3.1654999999999999E-3</v>
      </c>
      <c r="J70" s="46">
        <v>3.0284000000000001E-3</v>
      </c>
      <c r="K70" s="46">
        <v>2.8914000000000001E-3</v>
      </c>
      <c r="L70" s="46">
        <v>2.7542999999999999E-3</v>
      </c>
      <c r="M70" s="46">
        <v>2.6172000000000001E-3</v>
      </c>
      <c r="N70" s="46">
        <v>2.3430999999999999E-3</v>
      </c>
      <c r="O70" s="46">
        <v>2.0688999999999998E-3</v>
      </c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</row>
    <row r="71" spans="2:29" x14ac:dyDescent="0.2">
      <c r="B71" s="45">
        <v>65</v>
      </c>
      <c r="C71" s="46">
        <v>4.5567999999999997E-3</v>
      </c>
      <c r="D71" s="46">
        <v>4.2604000000000001E-3</v>
      </c>
      <c r="E71" s="46">
        <v>3.9639999999999996E-3</v>
      </c>
      <c r="F71" s="46">
        <v>3.8157999999999998E-3</v>
      </c>
      <c r="G71" s="46">
        <v>3.6676E-3</v>
      </c>
      <c r="H71" s="46">
        <v>3.5193999999999998E-3</v>
      </c>
      <c r="I71" s="46">
        <v>3.3712E-3</v>
      </c>
      <c r="J71" s="46">
        <v>3.2230000000000002E-3</v>
      </c>
      <c r="K71" s="46">
        <v>3.0747999999999999E-3</v>
      </c>
      <c r="L71" s="46">
        <v>2.9266000000000001E-3</v>
      </c>
      <c r="M71" s="46">
        <v>2.7783999999999999E-3</v>
      </c>
      <c r="N71" s="46">
        <v>2.4819999999999998E-3</v>
      </c>
      <c r="O71" s="46">
        <v>2.1856000000000002E-3</v>
      </c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</row>
    <row r="72" spans="2:29" x14ac:dyDescent="0.2">
      <c r="B72" s="45">
        <v>66</v>
      </c>
      <c r="C72" s="46">
        <v>4.9138999999999997E-3</v>
      </c>
      <c r="D72" s="46">
        <v>4.5909999999999996E-3</v>
      </c>
      <c r="E72" s="46">
        <v>4.2680000000000001E-3</v>
      </c>
      <c r="F72" s="46">
        <v>4.1064999999999999E-3</v>
      </c>
      <c r="G72" s="46">
        <v>3.9451E-3</v>
      </c>
      <c r="H72" s="46">
        <v>3.7835999999999998E-3</v>
      </c>
      <c r="I72" s="46">
        <v>3.6221000000000001E-3</v>
      </c>
      <c r="J72" s="46">
        <v>3.4605999999999999E-3</v>
      </c>
      <c r="K72" s="46">
        <v>3.2991000000000001E-3</v>
      </c>
      <c r="L72" s="46">
        <v>3.1377000000000002E-3</v>
      </c>
      <c r="M72" s="46">
        <v>2.9762E-3</v>
      </c>
      <c r="N72" s="46">
        <v>2.6532000000000001E-3</v>
      </c>
      <c r="O72" s="46">
        <v>2.3303E-3</v>
      </c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</row>
    <row r="73" spans="2:29" x14ac:dyDescent="0.2">
      <c r="B73" s="45">
        <v>67</v>
      </c>
      <c r="C73" s="46">
        <v>5.3149E-3</v>
      </c>
      <c r="D73" s="46">
        <v>4.9630000000000004E-3</v>
      </c>
      <c r="E73" s="46">
        <v>4.6109999999999996E-3</v>
      </c>
      <c r="F73" s="46">
        <v>4.4349999999999997E-3</v>
      </c>
      <c r="G73" s="46">
        <v>4.2589999999999998E-3</v>
      </c>
      <c r="H73" s="46">
        <v>4.0829999999999998E-3</v>
      </c>
      <c r="I73" s="46">
        <v>3.9071000000000002E-3</v>
      </c>
      <c r="J73" s="46">
        <v>3.7311000000000002E-3</v>
      </c>
      <c r="K73" s="46">
        <v>3.5550999999999998E-3</v>
      </c>
      <c r="L73" s="46">
        <v>3.3790999999999999E-3</v>
      </c>
      <c r="M73" s="46">
        <v>3.2031E-3</v>
      </c>
      <c r="N73" s="46">
        <v>2.8511000000000001E-3</v>
      </c>
      <c r="O73" s="46">
        <v>2.4992E-3</v>
      </c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</row>
    <row r="74" spans="2:29" x14ac:dyDescent="0.2">
      <c r="B74" s="45">
        <v>68</v>
      </c>
      <c r="C74" s="46">
        <v>5.7524999999999998E-3</v>
      </c>
      <c r="D74" s="46">
        <v>5.3717000000000001E-3</v>
      </c>
      <c r="E74" s="46">
        <v>4.9908000000000001E-3</v>
      </c>
      <c r="F74" s="46">
        <v>4.8003999999999998E-3</v>
      </c>
      <c r="G74" s="46">
        <v>4.6100000000000004E-3</v>
      </c>
      <c r="H74" s="46">
        <v>4.4194999999999998E-3</v>
      </c>
      <c r="I74" s="46">
        <v>4.2291000000000004E-3</v>
      </c>
      <c r="J74" s="46">
        <v>4.0387000000000001E-3</v>
      </c>
      <c r="K74" s="46">
        <v>3.8482E-3</v>
      </c>
      <c r="L74" s="46">
        <v>3.6578000000000001E-3</v>
      </c>
      <c r="M74" s="46">
        <v>3.4673999999999998E-3</v>
      </c>
      <c r="N74" s="46">
        <v>3.0864999999999998E-3</v>
      </c>
      <c r="O74" s="46">
        <v>2.7057000000000001E-3</v>
      </c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</row>
    <row r="75" spans="2:29" x14ac:dyDescent="0.2">
      <c r="B75" s="45">
        <v>69</v>
      </c>
      <c r="C75" s="46">
        <v>6.2648000000000001E-3</v>
      </c>
      <c r="D75" s="46">
        <v>5.8520999999999998E-3</v>
      </c>
      <c r="E75" s="46">
        <v>5.4393999999999996E-3</v>
      </c>
      <c r="F75" s="46">
        <v>5.2331000000000001E-3</v>
      </c>
      <c r="G75" s="46">
        <v>5.0267000000000003E-3</v>
      </c>
      <c r="H75" s="46">
        <v>4.8203999999999999E-3</v>
      </c>
      <c r="I75" s="46">
        <v>4.6141000000000003E-3</v>
      </c>
      <c r="J75" s="46">
        <v>4.4076999999999996E-3</v>
      </c>
      <c r="K75" s="46">
        <v>4.2014000000000001E-3</v>
      </c>
      <c r="L75" s="46">
        <v>3.9950000000000003E-3</v>
      </c>
      <c r="M75" s="46">
        <v>3.7886999999999999E-3</v>
      </c>
      <c r="N75" s="46">
        <v>3.3760000000000001E-3</v>
      </c>
      <c r="O75" s="46">
        <v>2.9632999999999999E-3</v>
      </c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</row>
    <row r="76" spans="2:29" x14ac:dyDescent="0.2">
      <c r="B76" s="45">
        <v>70</v>
      </c>
      <c r="C76" s="46">
        <v>6.8722000000000002E-3</v>
      </c>
      <c r="D76" s="46">
        <v>6.4241000000000003E-3</v>
      </c>
      <c r="E76" s="46">
        <v>5.9760000000000004E-3</v>
      </c>
      <c r="F76" s="46">
        <v>5.7520000000000002E-3</v>
      </c>
      <c r="G76" s="46">
        <v>5.5278999999999997E-3</v>
      </c>
      <c r="H76" s="46">
        <v>5.3039000000000003E-3</v>
      </c>
      <c r="I76" s="46">
        <v>5.0797999999999998E-3</v>
      </c>
      <c r="J76" s="46">
        <v>4.8558000000000004E-3</v>
      </c>
      <c r="K76" s="46">
        <v>4.6316999999999999E-3</v>
      </c>
      <c r="L76" s="46">
        <v>4.4076999999999996E-3</v>
      </c>
      <c r="M76" s="46">
        <v>4.1836E-3</v>
      </c>
      <c r="N76" s="46">
        <v>3.7355000000000001E-3</v>
      </c>
      <c r="O76" s="46">
        <v>3.2873999999999998E-3</v>
      </c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</row>
    <row r="77" spans="2:29" x14ac:dyDescent="0.2">
      <c r="B77" s="45">
        <v>71</v>
      </c>
      <c r="C77" s="46">
        <v>7.5946E-3</v>
      </c>
      <c r="D77" s="46">
        <v>7.1048999999999999E-3</v>
      </c>
      <c r="E77" s="46">
        <v>6.6153000000000002E-3</v>
      </c>
      <c r="F77" s="46">
        <v>6.3705000000000003E-3</v>
      </c>
      <c r="G77" s="46">
        <v>6.1256000000000001E-3</v>
      </c>
      <c r="H77" s="46">
        <v>5.8808000000000003E-3</v>
      </c>
      <c r="I77" s="46">
        <v>5.6360000000000004E-3</v>
      </c>
      <c r="J77" s="46">
        <v>5.3911999999999996E-3</v>
      </c>
      <c r="K77" s="46">
        <v>5.1463999999999998E-3</v>
      </c>
      <c r="L77" s="46">
        <v>4.9014999999999996E-3</v>
      </c>
      <c r="M77" s="46">
        <v>4.6566999999999997E-3</v>
      </c>
      <c r="N77" s="46">
        <v>4.1671E-3</v>
      </c>
      <c r="O77" s="46">
        <v>3.6773999999999999E-3</v>
      </c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</row>
    <row r="78" spans="2:29" x14ac:dyDescent="0.2">
      <c r="B78" s="45">
        <v>72</v>
      </c>
      <c r="C78" s="46">
        <v>8.5092999999999992E-3</v>
      </c>
      <c r="D78" s="46">
        <v>7.9673999999999995E-3</v>
      </c>
      <c r="E78" s="46">
        <v>7.4254999999999998E-3</v>
      </c>
      <c r="F78" s="46">
        <v>7.1545999999999997E-3</v>
      </c>
      <c r="G78" s="46">
        <v>6.8836000000000001E-3</v>
      </c>
      <c r="H78" s="46">
        <v>6.6127E-3</v>
      </c>
      <c r="I78" s="46">
        <v>6.3416999999999996E-3</v>
      </c>
      <c r="J78" s="46">
        <v>6.0708000000000003E-3</v>
      </c>
      <c r="K78" s="46">
        <v>5.7997999999999999E-3</v>
      </c>
      <c r="L78" s="46">
        <v>5.5288999999999998E-3</v>
      </c>
      <c r="M78" s="46">
        <v>5.2579000000000002E-3</v>
      </c>
      <c r="N78" s="46">
        <v>4.7159999999999997E-3</v>
      </c>
      <c r="O78" s="46">
        <v>4.1741E-3</v>
      </c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</row>
    <row r="79" spans="2:29" x14ac:dyDescent="0.2">
      <c r="B79" s="45">
        <v>73</v>
      </c>
      <c r="C79" s="46">
        <v>9.5879999999999993E-3</v>
      </c>
      <c r="D79" s="46">
        <v>8.9879999999999995E-3</v>
      </c>
      <c r="E79" s="46">
        <v>8.3879000000000002E-3</v>
      </c>
      <c r="F79" s="46">
        <v>8.0879000000000003E-3</v>
      </c>
      <c r="G79" s="46">
        <v>7.7878000000000001E-3</v>
      </c>
      <c r="H79" s="46">
        <v>7.4878000000000002E-3</v>
      </c>
      <c r="I79" s="46">
        <v>7.1878000000000003E-3</v>
      </c>
      <c r="J79" s="46">
        <v>6.8877000000000001E-3</v>
      </c>
      <c r="K79" s="46">
        <v>6.5877000000000002E-3</v>
      </c>
      <c r="L79" s="46">
        <v>6.2876E-3</v>
      </c>
      <c r="M79" s="46">
        <v>5.9876E-3</v>
      </c>
      <c r="N79" s="46">
        <v>5.3874999999999999E-3</v>
      </c>
      <c r="O79" s="46">
        <v>4.7875000000000001E-3</v>
      </c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</row>
    <row r="80" spans="2:29" x14ac:dyDescent="0.2">
      <c r="B80" s="45">
        <v>74</v>
      </c>
      <c r="C80" s="46">
        <v>1.0846700000000001E-2</v>
      </c>
      <c r="D80" s="46">
        <v>1.01802E-2</v>
      </c>
      <c r="E80" s="46">
        <v>9.5136999999999999E-3</v>
      </c>
      <c r="F80" s="46">
        <v>9.1804E-3</v>
      </c>
      <c r="G80" s="46">
        <v>8.8471999999999995E-3</v>
      </c>
      <c r="H80" s="46">
        <v>8.5138999999999996E-3</v>
      </c>
      <c r="I80" s="46">
        <v>8.1807000000000008E-3</v>
      </c>
      <c r="J80" s="46">
        <v>7.8473999999999992E-3</v>
      </c>
      <c r="K80" s="46">
        <v>7.5141000000000001E-3</v>
      </c>
      <c r="L80" s="46">
        <v>7.1808999999999996E-3</v>
      </c>
      <c r="M80" s="46">
        <v>6.8475999999999997E-3</v>
      </c>
      <c r="N80" s="46">
        <v>6.1811000000000001E-3</v>
      </c>
      <c r="O80" s="46">
        <v>5.5145999999999997E-3</v>
      </c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</row>
    <row r="81" spans="2:29" x14ac:dyDescent="0.2">
      <c r="B81" s="45">
        <v>75</v>
      </c>
      <c r="C81" s="46">
        <v>1.2279699999999999E-2</v>
      </c>
      <c r="D81" s="46">
        <v>1.1541900000000001E-2</v>
      </c>
      <c r="E81" s="46">
        <v>1.0803999999999999E-2</v>
      </c>
      <c r="F81" s="46">
        <v>1.0435099999999999E-2</v>
      </c>
      <c r="G81" s="46">
        <v>1.0066200000000001E-2</v>
      </c>
      <c r="H81" s="46">
        <v>9.6973000000000007E-3</v>
      </c>
      <c r="I81" s="46">
        <v>9.3284000000000006E-3</v>
      </c>
      <c r="J81" s="46">
        <v>8.9595000000000004E-3</v>
      </c>
      <c r="K81" s="46">
        <v>8.5906000000000003E-3</v>
      </c>
      <c r="L81" s="46">
        <v>8.2217000000000002E-3</v>
      </c>
      <c r="M81" s="46">
        <v>7.8528000000000001E-3</v>
      </c>
      <c r="N81" s="46">
        <v>7.1149000000000004E-3</v>
      </c>
      <c r="O81" s="46">
        <v>6.3771000000000001E-3</v>
      </c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</row>
    <row r="82" spans="2:29" x14ac:dyDescent="0.2">
      <c r="B82" s="45">
        <v>76</v>
      </c>
      <c r="C82" s="46">
        <v>1.39332E-2</v>
      </c>
      <c r="D82" s="46">
        <v>1.3116600000000001E-2</v>
      </c>
      <c r="E82" s="46">
        <v>1.23E-2</v>
      </c>
      <c r="F82" s="46">
        <v>1.18917E-2</v>
      </c>
      <c r="G82" s="46">
        <v>1.14834E-2</v>
      </c>
      <c r="H82" s="46">
        <v>1.1075099999999999E-2</v>
      </c>
      <c r="I82" s="46">
        <v>1.06669E-2</v>
      </c>
      <c r="J82" s="46">
        <v>1.02586E-2</v>
      </c>
      <c r="K82" s="46">
        <v>9.8502999999999993E-3</v>
      </c>
      <c r="L82" s="46">
        <v>9.4420000000000007E-3</v>
      </c>
      <c r="M82" s="46">
        <v>9.0337000000000004E-3</v>
      </c>
      <c r="N82" s="46">
        <v>8.2170999999999998E-3</v>
      </c>
      <c r="O82" s="46">
        <v>7.4005E-3</v>
      </c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</row>
    <row r="83" spans="2:29" x14ac:dyDescent="0.2">
      <c r="B83" s="45">
        <v>77</v>
      </c>
      <c r="C83" s="46">
        <v>1.5947800000000002E-2</v>
      </c>
      <c r="D83" s="46">
        <v>1.5032200000000001E-2</v>
      </c>
      <c r="E83" s="46">
        <v>1.4116699999999999E-2</v>
      </c>
      <c r="F83" s="46">
        <v>1.36589E-2</v>
      </c>
      <c r="G83" s="46">
        <v>1.32011E-2</v>
      </c>
      <c r="H83" s="46">
        <v>1.27434E-2</v>
      </c>
      <c r="I83" s="46">
        <v>1.2285600000000001E-2</v>
      </c>
      <c r="J83" s="46">
        <v>1.1827799999999999E-2</v>
      </c>
      <c r="K83" s="46">
        <v>1.1370099999999999E-2</v>
      </c>
      <c r="L83" s="46">
        <v>1.09123E-2</v>
      </c>
      <c r="M83" s="46">
        <v>1.04545E-2</v>
      </c>
      <c r="N83" s="46">
        <v>9.5390000000000006E-3</v>
      </c>
      <c r="O83" s="46">
        <v>8.6233999999999998E-3</v>
      </c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</row>
    <row r="84" spans="2:29" x14ac:dyDescent="0.2">
      <c r="B84" s="45">
        <v>78</v>
      </c>
      <c r="C84" s="46">
        <v>1.8504699999999999E-2</v>
      </c>
      <c r="D84" s="46">
        <v>1.74711E-2</v>
      </c>
      <c r="E84" s="46">
        <v>1.6437500000000001E-2</v>
      </c>
      <c r="F84" s="46">
        <v>1.5920699999999999E-2</v>
      </c>
      <c r="G84" s="46">
        <v>1.54039E-2</v>
      </c>
      <c r="H84" s="46">
        <v>1.48871E-2</v>
      </c>
      <c r="I84" s="46">
        <v>1.4370300000000001E-2</v>
      </c>
      <c r="J84" s="46">
        <v>1.3853499999999999E-2</v>
      </c>
      <c r="K84" s="46">
        <v>1.33367E-2</v>
      </c>
      <c r="L84" s="46">
        <v>1.28199E-2</v>
      </c>
      <c r="M84" s="46">
        <v>1.2303100000000001E-2</v>
      </c>
      <c r="N84" s="46">
        <v>1.12695E-2</v>
      </c>
      <c r="O84" s="46">
        <v>1.0235899999999999E-2</v>
      </c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</row>
    <row r="85" spans="2:29" x14ac:dyDescent="0.2">
      <c r="B85" s="45">
        <v>79</v>
      </c>
      <c r="C85" s="46">
        <v>2.14278E-2</v>
      </c>
      <c r="D85" s="46">
        <v>2.0280300000000001E-2</v>
      </c>
      <c r="E85" s="46">
        <v>1.9132699999999999E-2</v>
      </c>
      <c r="F85" s="46">
        <v>1.85589E-2</v>
      </c>
      <c r="G85" s="46">
        <v>1.79851E-2</v>
      </c>
      <c r="H85" s="46">
        <v>1.7411300000000001E-2</v>
      </c>
      <c r="I85" s="46">
        <v>1.6837600000000001E-2</v>
      </c>
      <c r="J85" s="46">
        <v>1.6263799999999998E-2</v>
      </c>
      <c r="K85" s="46">
        <v>1.5689999999999999E-2</v>
      </c>
      <c r="L85" s="46">
        <v>1.51162E-2</v>
      </c>
      <c r="M85" s="46">
        <v>1.45424E-2</v>
      </c>
      <c r="N85" s="46">
        <v>1.33948E-2</v>
      </c>
      <c r="O85" s="46">
        <v>1.2247299999999999E-2</v>
      </c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</row>
    <row r="86" spans="2:29" x14ac:dyDescent="0.2">
      <c r="B86" s="45">
        <v>80</v>
      </c>
      <c r="C86" s="46">
        <v>2.4800300000000001E-2</v>
      </c>
      <c r="D86" s="46">
        <v>2.35386E-2</v>
      </c>
      <c r="E86" s="46">
        <v>2.2277000000000002E-2</v>
      </c>
      <c r="F86" s="46">
        <v>2.1646200000000001E-2</v>
      </c>
      <c r="G86" s="46">
        <v>2.1015300000000001E-2</v>
      </c>
      <c r="H86" s="46">
        <v>2.03845E-2</v>
      </c>
      <c r="I86" s="46">
        <v>1.9753699999999999E-2</v>
      </c>
      <c r="J86" s="46">
        <v>1.9122900000000002E-2</v>
      </c>
      <c r="K86" s="46">
        <v>1.8492100000000001E-2</v>
      </c>
      <c r="L86" s="46">
        <v>1.7861200000000001E-2</v>
      </c>
      <c r="M86" s="46">
        <v>1.72304E-2</v>
      </c>
      <c r="N86" s="46">
        <v>1.5968799999999998E-2</v>
      </c>
      <c r="O86" s="46">
        <v>1.4707100000000001E-2</v>
      </c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</row>
    <row r="87" spans="2:29" x14ac:dyDescent="0.2">
      <c r="B87" s="45">
        <v>81</v>
      </c>
      <c r="C87" s="46">
        <v>2.8453099999999999E-2</v>
      </c>
      <c r="D87" s="46">
        <v>2.7123700000000001E-2</v>
      </c>
      <c r="E87" s="46">
        <v>2.5794399999999999E-2</v>
      </c>
      <c r="F87" s="46">
        <v>2.5129700000000001E-2</v>
      </c>
      <c r="G87" s="46">
        <v>2.4465000000000001E-2</v>
      </c>
      <c r="H87" s="46">
        <v>2.38003E-2</v>
      </c>
      <c r="I87" s="46">
        <v>2.3135699999999999E-2</v>
      </c>
      <c r="J87" s="46">
        <v>2.2471000000000001E-2</v>
      </c>
      <c r="K87" s="46">
        <v>2.1806300000000001E-2</v>
      </c>
      <c r="L87" s="46">
        <v>2.11416E-2</v>
      </c>
      <c r="M87" s="46">
        <v>2.0476999999999999E-2</v>
      </c>
      <c r="N87" s="46">
        <v>1.9147600000000001E-2</v>
      </c>
      <c r="O87" s="46">
        <v>1.7818299999999999E-2</v>
      </c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</row>
    <row r="88" spans="2:29" x14ac:dyDescent="0.2">
      <c r="B88" s="45">
        <v>82</v>
      </c>
      <c r="C88" s="46">
        <v>3.2622100000000001E-2</v>
      </c>
      <c r="D88" s="46">
        <v>3.12051E-2</v>
      </c>
      <c r="E88" s="46">
        <v>2.9788200000000001E-2</v>
      </c>
      <c r="F88" s="46">
        <v>2.90797E-2</v>
      </c>
      <c r="G88" s="46">
        <v>2.8371199999999999E-2</v>
      </c>
      <c r="H88" s="46">
        <v>2.7662800000000001E-2</v>
      </c>
      <c r="I88" s="46">
        <v>2.69543E-2</v>
      </c>
      <c r="J88" s="46">
        <v>2.62458E-2</v>
      </c>
      <c r="K88" s="46">
        <v>2.5537399999999998E-2</v>
      </c>
      <c r="L88" s="46">
        <v>2.4828900000000001E-2</v>
      </c>
      <c r="M88" s="46">
        <v>2.41204E-2</v>
      </c>
      <c r="N88" s="46">
        <v>2.2703500000000001E-2</v>
      </c>
      <c r="O88" s="46">
        <v>2.12865E-2</v>
      </c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</row>
    <row r="89" spans="2:29" x14ac:dyDescent="0.2">
      <c r="B89" s="45">
        <v>83</v>
      </c>
      <c r="C89" s="46">
        <v>3.7572000000000001E-2</v>
      </c>
      <c r="D89" s="46">
        <v>3.6041400000000001E-2</v>
      </c>
      <c r="E89" s="46">
        <v>3.4510699999999998E-2</v>
      </c>
      <c r="F89" s="46">
        <v>3.3745400000000002E-2</v>
      </c>
      <c r="G89" s="46">
        <v>3.2980000000000002E-2</v>
      </c>
      <c r="H89" s="46">
        <v>3.2214699999999999E-2</v>
      </c>
      <c r="I89" s="46">
        <v>3.1449400000000002E-2</v>
      </c>
      <c r="J89" s="46">
        <v>3.0683999999999999E-2</v>
      </c>
      <c r="K89" s="46">
        <v>2.9918699999999999E-2</v>
      </c>
      <c r="L89" s="46">
        <v>2.91533E-2</v>
      </c>
      <c r="M89" s="46">
        <v>2.8388E-2</v>
      </c>
      <c r="N89" s="46">
        <v>2.6857300000000001E-2</v>
      </c>
      <c r="O89" s="46">
        <v>2.5326700000000001E-2</v>
      </c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</row>
    <row r="90" spans="2:29" x14ac:dyDescent="0.2">
      <c r="B90" s="45">
        <v>84</v>
      </c>
      <c r="C90" s="46">
        <v>4.3573800000000003E-2</v>
      </c>
      <c r="D90" s="46">
        <v>4.1898499999999998E-2</v>
      </c>
      <c r="E90" s="46">
        <v>4.0223099999999998E-2</v>
      </c>
      <c r="F90" s="46">
        <v>3.9385400000000001E-2</v>
      </c>
      <c r="G90" s="46">
        <v>3.8547699999999997E-2</v>
      </c>
      <c r="H90" s="46">
        <v>3.771E-2</v>
      </c>
      <c r="I90" s="46">
        <v>3.68724E-2</v>
      </c>
      <c r="J90" s="46">
        <v>3.6034700000000003E-2</v>
      </c>
      <c r="K90" s="46">
        <v>3.5196999999999999E-2</v>
      </c>
      <c r="L90" s="46">
        <v>3.4359300000000002E-2</v>
      </c>
      <c r="M90" s="46">
        <v>3.3521599999999999E-2</v>
      </c>
      <c r="N90" s="46">
        <v>3.1846199999999998E-2</v>
      </c>
      <c r="O90" s="46">
        <v>3.01709E-2</v>
      </c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</row>
    <row r="91" spans="2:29" x14ac:dyDescent="0.2">
      <c r="B91" s="45">
        <v>85</v>
      </c>
      <c r="C91" s="46">
        <v>5.0331300000000002E-2</v>
      </c>
      <c r="D91" s="46">
        <v>4.8489200000000003E-2</v>
      </c>
      <c r="E91" s="46">
        <v>4.6647099999999997E-2</v>
      </c>
      <c r="F91" s="46">
        <v>4.5726099999999999E-2</v>
      </c>
      <c r="G91" s="46">
        <v>4.4804999999999998E-2</v>
      </c>
      <c r="H91" s="46">
        <v>4.3883999999999999E-2</v>
      </c>
      <c r="I91" s="46">
        <v>4.2962899999999998E-2</v>
      </c>
      <c r="J91" s="46">
        <v>4.20419E-2</v>
      </c>
      <c r="K91" s="46">
        <v>4.1120799999999999E-2</v>
      </c>
      <c r="L91" s="46">
        <v>4.0199800000000001E-2</v>
      </c>
      <c r="M91" s="46">
        <v>3.92787E-2</v>
      </c>
      <c r="N91" s="46">
        <v>3.74366E-2</v>
      </c>
      <c r="O91" s="46">
        <v>3.5594500000000001E-2</v>
      </c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</row>
    <row r="92" spans="2:29" x14ac:dyDescent="0.2">
      <c r="B92" s="45">
        <v>86</v>
      </c>
      <c r="C92" s="46">
        <v>5.8105499999999997E-2</v>
      </c>
      <c r="D92" s="46">
        <v>5.5999E-2</v>
      </c>
      <c r="E92" s="46">
        <v>5.38924E-2</v>
      </c>
      <c r="F92" s="46">
        <v>5.28391E-2</v>
      </c>
      <c r="G92" s="46">
        <v>5.17858E-2</v>
      </c>
      <c r="H92" s="46">
        <v>5.07325E-2</v>
      </c>
      <c r="I92" s="46">
        <v>4.9679300000000003E-2</v>
      </c>
      <c r="J92" s="46">
        <v>4.8626000000000003E-2</v>
      </c>
      <c r="K92" s="46">
        <v>4.7572700000000002E-2</v>
      </c>
      <c r="L92" s="46">
        <v>4.6519400000000002E-2</v>
      </c>
      <c r="M92" s="46">
        <v>4.5466100000000002E-2</v>
      </c>
      <c r="N92" s="46">
        <v>4.3359500000000002E-2</v>
      </c>
      <c r="O92" s="46">
        <v>4.1252999999999998E-2</v>
      </c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</row>
    <row r="93" spans="2:29" x14ac:dyDescent="0.2">
      <c r="B93" s="45">
        <v>87</v>
      </c>
      <c r="C93" s="46">
        <v>6.7261299999999996E-2</v>
      </c>
      <c r="D93" s="46">
        <v>6.4860799999999996E-2</v>
      </c>
      <c r="E93" s="46">
        <v>6.24602E-2</v>
      </c>
      <c r="F93" s="46">
        <v>6.1259899999999999E-2</v>
      </c>
      <c r="G93" s="46">
        <v>6.0059700000000001E-2</v>
      </c>
      <c r="H93" s="46">
        <v>5.8859399999999999E-2</v>
      </c>
      <c r="I93" s="46">
        <v>5.7659099999999998E-2</v>
      </c>
      <c r="J93" s="46">
        <v>5.6458800000000003E-2</v>
      </c>
      <c r="K93" s="46">
        <v>5.5258500000000002E-2</v>
      </c>
      <c r="L93" s="46">
        <v>5.4058299999999997E-2</v>
      </c>
      <c r="M93" s="46">
        <v>5.2858000000000002E-2</v>
      </c>
      <c r="N93" s="46">
        <v>5.0457399999999999E-2</v>
      </c>
      <c r="O93" s="46">
        <v>4.80569E-2</v>
      </c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</row>
    <row r="94" spans="2:29" x14ac:dyDescent="0.2">
      <c r="B94" s="45">
        <v>88</v>
      </c>
      <c r="C94" s="46">
        <v>7.7426800000000004E-2</v>
      </c>
      <c r="D94" s="46">
        <v>7.4775400000000006E-2</v>
      </c>
      <c r="E94" s="46">
        <v>7.2123900000000005E-2</v>
      </c>
      <c r="F94" s="46">
        <v>7.0798200000000006E-2</v>
      </c>
      <c r="G94" s="46">
        <v>6.9472400000000004E-2</v>
      </c>
      <c r="H94" s="46">
        <v>6.8146700000000004E-2</v>
      </c>
      <c r="I94" s="46">
        <v>6.6821000000000005E-2</v>
      </c>
      <c r="J94" s="46">
        <v>6.5495200000000003E-2</v>
      </c>
      <c r="K94" s="46">
        <v>6.4169500000000004E-2</v>
      </c>
      <c r="L94" s="46">
        <v>6.2843700000000002E-2</v>
      </c>
      <c r="M94" s="46">
        <v>6.1518000000000003E-2</v>
      </c>
      <c r="N94" s="46">
        <v>5.8866500000000002E-2</v>
      </c>
      <c r="O94" s="46">
        <v>5.6215099999999997E-2</v>
      </c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</row>
    <row r="95" spans="2:29" x14ac:dyDescent="0.2">
      <c r="B95" s="45">
        <v>89</v>
      </c>
      <c r="C95" s="46">
        <v>8.9684600000000003E-2</v>
      </c>
      <c r="D95" s="46">
        <v>8.6725999999999998E-2</v>
      </c>
      <c r="E95" s="46">
        <v>8.3767499999999995E-2</v>
      </c>
      <c r="F95" s="46">
        <v>8.2288200000000006E-2</v>
      </c>
      <c r="G95" s="46">
        <v>8.0808900000000003E-2</v>
      </c>
      <c r="H95" s="46">
        <v>7.9329700000000003E-2</v>
      </c>
      <c r="I95" s="46">
        <v>7.78504E-2</v>
      </c>
      <c r="J95" s="46">
        <v>7.6371099999999997E-2</v>
      </c>
      <c r="K95" s="46">
        <v>7.4891899999999997E-2</v>
      </c>
      <c r="L95" s="46">
        <v>7.3412599999999995E-2</v>
      </c>
      <c r="M95" s="46">
        <v>7.1933300000000006E-2</v>
      </c>
      <c r="N95" s="46">
        <v>6.8974800000000003E-2</v>
      </c>
      <c r="O95" s="46">
        <v>6.6016199999999997E-2</v>
      </c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</row>
    <row r="96" spans="2:29" x14ac:dyDescent="0.2">
      <c r="B96" s="45">
        <v>90</v>
      </c>
      <c r="C96" s="46">
        <v>0.10299800000000001</v>
      </c>
      <c r="D96" s="46">
        <v>9.9726899999999993E-2</v>
      </c>
      <c r="E96" s="46">
        <v>9.6455799999999994E-2</v>
      </c>
      <c r="F96" s="46">
        <v>9.4820199999999993E-2</v>
      </c>
      <c r="G96" s="46">
        <v>9.3184699999999995E-2</v>
      </c>
      <c r="H96" s="46">
        <v>9.1549099999999994E-2</v>
      </c>
      <c r="I96" s="46">
        <v>8.9913599999999996E-2</v>
      </c>
      <c r="J96" s="46">
        <v>8.8277999999999995E-2</v>
      </c>
      <c r="K96" s="46">
        <v>8.6642399999999994E-2</v>
      </c>
      <c r="L96" s="46">
        <v>8.5006899999999996E-2</v>
      </c>
      <c r="M96" s="46">
        <v>8.3371299999999995E-2</v>
      </c>
      <c r="N96" s="46">
        <v>8.0100199999999996E-2</v>
      </c>
      <c r="O96" s="46">
        <v>7.6829099999999997E-2</v>
      </c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</row>
    <row r="97" spans="2:29" x14ac:dyDescent="0.2">
      <c r="B97" s="45">
        <v>91</v>
      </c>
      <c r="C97" s="46">
        <v>0.1143105</v>
      </c>
      <c r="D97" s="46">
        <v>0.1107823</v>
      </c>
      <c r="E97" s="46">
        <v>0.1072541</v>
      </c>
      <c r="F97" s="46">
        <v>0.10549</v>
      </c>
      <c r="G97" s="46">
        <v>0.1037259</v>
      </c>
      <c r="H97" s="46">
        <v>0.10196180000000001</v>
      </c>
      <c r="I97" s="46">
        <v>0.1001977</v>
      </c>
      <c r="J97" s="46">
        <v>9.8433499999999993E-2</v>
      </c>
      <c r="K97" s="46">
        <v>9.6669400000000003E-2</v>
      </c>
      <c r="L97" s="46">
        <v>9.4905299999999998E-2</v>
      </c>
      <c r="M97" s="46">
        <v>9.3141199999999993E-2</v>
      </c>
      <c r="N97" s="46">
        <v>8.9612999999999998E-2</v>
      </c>
      <c r="O97" s="46">
        <v>8.6084800000000003E-2</v>
      </c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</row>
    <row r="98" spans="2:29" x14ac:dyDescent="0.2">
      <c r="B98" s="45">
        <v>92</v>
      </c>
      <c r="C98" s="46">
        <v>0.12307410000000001</v>
      </c>
      <c r="D98" s="46">
        <v>0.1194264</v>
      </c>
      <c r="E98" s="46">
        <v>0.1157786</v>
      </c>
      <c r="F98" s="46">
        <v>0.11395470000000001</v>
      </c>
      <c r="G98" s="46">
        <v>0.11213090000000001</v>
      </c>
      <c r="H98" s="46">
        <v>0.110307</v>
      </c>
      <c r="I98" s="46">
        <v>0.1084831</v>
      </c>
      <c r="J98" s="46">
        <v>0.1066592</v>
      </c>
      <c r="K98" s="46">
        <v>0.10483530000000001</v>
      </c>
      <c r="L98" s="46">
        <v>0.10301150000000001</v>
      </c>
      <c r="M98" s="46">
        <v>0.1011876</v>
      </c>
      <c r="N98" s="46">
        <v>9.7539799999999996E-2</v>
      </c>
      <c r="O98" s="46">
        <v>9.3892100000000006E-2</v>
      </c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</row>
    <row r="99" spans="2:29" x14ac:dyDescent="0.2">
      <c r="B99" s="45">
        <v>93</v>
      </c>
      <c r="C99" s="46">
        <v>0.13022810000000001</v>
      </c>
      <c r="D99" s="46">
        <v>0.12665979999999999</v>
      </c>
      <c r="E99" s="46">
        <v>0.1230916</v>
      </c>
      <c r="F99" s="46">
        <v>0.1213075</v>
      </c>
      <c r="G99" s="46">
        <v>0.1195234</v>
      </c>
      <c r="H99" s="46">
        <v>0.11773930000000001</v>
      </c>
      <c r="I99" s="46">
        <v>0.11595519999999999</v>
      </c>
      <c r="J99" s="46">
        <v>0.11417099999999999</v>
      </c>
      <c r="K99" s="46">
        <v>0.1123869</v>
      </c>
      <c r="L99" s="46">
        <v>0.1106028</v>
      </c>
      <c r="M99" s="46">
        <v>0.1088187</v>
      </c>
      <c r="N99" s="46">
        <v>0.1052505</v>
      </c>
      <c r="O99" s="46">
        <v>0.1016822</v>
      </c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</row>
    <row r="100" spans="2:29" x14ac:dyDescent="0.2">
      <c r="B100" s="45">
        <v>94</v>
      </c>
      <c r="C100" s="46">
        <v>0.13897689999999999</v>
      </c>
      <c r="D100" s="46">
        <v>0.1354496</v>
      </c>
      <c r="E100" s="46">
        <v>0.13192219999999999</v>
      </c>
      <c r="F100" s="46">
        <v>0.13015850000000001</v>
      </c>
      <c r="G100" s="46">
        <v>0.1283948</v>
      </c>
      <c r="H100" s="46">
        <v>0.1266311</v>
      </c>
      <c r="I100" s="46">
        <v>0.12486750000000001</v>
      </c>
      <c r="J100" s="46">
        <v>0.1231038</v>
      </c>
      <c r="K100" s="46">
        <v>0.12134010000000001</v>
      </c>
      <c r="L100" s="46">
        <v>0.1195764</v>
      </c>
      <c r="M100" s="46">
        <v>0.11781270000000001</v>
      </c>
      <c r="N100" s="46">
        <v>0.11428530000000001</v>
      </c>
      <c r="O100" s="46">
        <v>0.110758</v>
      </c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</row>
    <row r="101" spans="2:29" x14ac:dyDescent="0.2">
      <c r="B101" s="45">
        <v>95</v>
      </c>
      <c r="C101" s="46">
        <v>0.15039440000000001</v>
      </c>
      <c r="D101" s="46">
        <v>0.14684340000000001</v>
      </c>
      <c r="E101" s="46">
        <v>0.14329249999999999</v>
      </c>
      <c r="F101" s="46">
        <v>0.141517</v>
      </c>
      <c r="G101" s="46">
        <v>0.13974149999999999</v>
      </c>
      <c r="H101" s="46">
        <v>0.13796600000000001</v>
      </c>
      <c r="I101" s="46">
        <v>0.13619049999999999</v>
      </c>
      <c r="J101" s="46">
        <v>0.13441500000000001</v>
      </c>
      <c r="K101" s="46">
        <v>0.13263949999999999</v>
      </c>
      <c r="L101" s="46">
        <v>0.13086400000000001</v>
      </c>
      <c r="M101" s="46">
        <v>0.12908849999999999</v>
      </c>
      <c r="N101" s="46">
        <v>0.1255376</v>
      </c>
      <c r="O101" s="46">
        <v>0.1219866</v>
      </c>
      <c r="Q101" s="70"/>
      <c r="R101" s="70"/>
      <c r="S101" s="70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</row>
    <row r="102" spans="2:29" x14ac:dyDescent="0.2">
      <c r="B102" s="45">
        <v>96</v>
      </c>
      <c r="C102" s="46">
        <v>0.16378029999999999</v>
      </c>
      <c r="D102" s="46">
        <v>0.16018750000000001</v>
      </c>
      <c r="E102" s="46">
        <v>0.15659480000000001</v>
      </c>
      <c r="F102" s="46">
        <v>0.1547984</v>
      </c>
      <c r="G102" s="46">
        <v>0.153002</v>
      </c>
      <c r="H102" s="46">
        <v>0.1512057</v>
      </c>
      <c r="I102" s="46">
        <v>0.14940929999999999</v>
      </c>
      <c r="J102" s="46">
        <v>0.14761289999999999</v>
      </c>
      <c r="K102" s="46">
        <v>0.14581659999999999</v>
      </c>
      <c r="L102" s="46">
        <v>0.14402019999999999</v>
      </c>
      <c r="M102" s="46">
        <v>0.14222380000000001</v>
      </c>
      <c r="N102" s="46">
        <v>0.13863110000000001</v>
      </c>
      <c r="O102" s="46">
        <v>0.1350383</v>
      </c>
      <c r="Q102" s="70"/>
      <c r="R102" s="70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</row>
    <row r="103" spans="2:29" x14ac:dyDescent="0.2">
      <c r="B103" s="45">
        <v>97</v>
      </c>
      <c r="C103" s="46">
        <v>0.17265059999999999</v>
      </c>
      <c r="D103" s="46">
        <v>0.16924980000000001</v>
      </c>
      <c r="E103" s="46">
        <v>0.16584889999999999</v>
      </c>
      <c r="F103" s="46">
        <v>0.1641485</v>
      </c>
      <c r="G103" s="46">
        <v>0.16244810000000001</v>
      </c>
      <c r="H103" s="46">
        <v>0.16074769999999999</v>
      </c>
      <c r="I103" s="46">
        <v>0.1590473</v>
      </c>
      <c r="J103" s="46">
        <v>0.15734690000000001</v>
      </c>
      <c r="K103" s="46">
        <v>0.15564649999999999</v>
      </c>
      <c r="L103" s="46">
        <v>0.1539461</v>
      </c>
      <c r="M103" s="46">
        <v>0.15224570000000001</v>
      </c>
      <c r="N103" s="46">
        <v>0.1488448</v>
      </c>
      <c r="O103" s="46">
        <v>0.14544399999999999</v>
      </c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</row>
    <row r="104" spans="2:29" x14ac:dyDescent="0.2">
      <c r="B104" s="45">
        <v>98</v>
      </c>
      <c r="C104" s="46">
        <v>0.1819675</v>
      </c>
      <c r="D104" s="46">
        <v>0.17884030000000001</v>
      </c>
      <c r="E104" s="46">
        <v>0.17571310000000001</v>
      </c>
      <c r="F104" s="46">
        <v>0.17414950000000001</v>
      </c>
      <c r="G104" s="46">
        <v>0.17258589999999999</v>
      </c>
      <c r="H104" s="46">
        <v>0.17102229999999999</v>
      </c>
      <c r="I104" s="46">
        <v>0.16945869999999999</v>
      </c>
      <c r="J104" s="46">
        <v>0.16789509999999999</v>
      </c>
      <c r="K104" s="46">
        <v>0.16633149999999999</v>
      </c>
      <c r="L104" s="46">
        <v>0.16476789999999999</v>
      </c>
      <c r="M104" s="46">
        <v>0.1632043</v>
      </c>
      <c r="N104" s="46">
        <v>0.1600771</v>
      </c>
      <c r="O104" s="46">
        <v>0.1569499</v>
      </c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</row>
    <row r="105" spans="2:29" x14ac:dyDescent="0.2">
      <c r="B105" s="45">
        <v>99</v>
      </c>
      <c r="C105" s="46">
        <v>0.19569700000000001</v>
      </c>
      <c r="D105" s="46">
        <v>0.1927806</v>
      </c>
      <c r="E105" s="46">
        <v>0.18986410000000001</v>
      </c>
      <c r="F105" s="46">
        <v>0.18840589999999999</v>
      </c>
      <c r="G105" s="46">
        <v>0.18694769999999999</v>
      </c>
      <c r="H105" s="46">
        <v>0.1854895</v>
      </c>
      <c r="I105" s="46">
        <v>0.18403130000000001</v>
      </c>
      <c r="J105" s="46">
        <v>0.18257309999999999</v>
      </c>
      <c r="K105" s="46">
        <v>0.1811149</v>
      </c>
      <c r="L105" s="46">
        <v>0.1796567</v>
      </c>
      <c r="M105" s="46">
        <v>0.17819850000000001</v>
      </c>
      <c r="N105" s="46">
        <v>0.17528199999999999</v>
      </c>
      <c r="O105" s="46">
        <v>0.17236560000000001</v>
      </c>
      <c r="Q105" s="70"/>
      <c r="R105" s="70"/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</row>
    <row r="106" spans="2:29" x14ac:dyDescent="0.2">
      <c r="B106" s="45">
        <v>100</v>
      </c>
      <c r="C106" s="46">
        <v>0.2177162</v>
      </c>
      <c r="D106" s="46">
        <v>0.21467539999999999</v>
      </c>
      <c r="E106" s="46">
        <v>0.2116345</v>
      </c>
      <c r="F106" s="46">
        <v>0.2101141</v>
      </c>
      <c r="G106" s="46">
        <v>0.20859369999999999</v>
      </c>
      <c r="H106" s="46">
        <v>0.20707320000000001</v>
      </c>
      <c r="I106" s="46">
        <v>0.20555280000000001</v>
      </c>
      <c r="J106" s="46">
        <v>0.2040324</v>
      </c>
      <c r="K106" s="46">
        <v>0.20251189999999999</v>
      </c>
      <c r="L106" s="46">
        <v>0.20099149999999999</v>
      </c>
      <c r="M106" s="46">
        <v>0.19947110000000001</v>
      </c>
      <c r="N106" s="46">
        <v>0.1964302</v>
      </c>
      <c r="O106" s="46">
        <v>0.19338939999999999</v>
      </c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</row>
    <row r="107" spans="2:29" x14ac:dyDescent="0.2">
      <c r="B107" s="45">
        <v>101</v>
      </c>
      <c r="C107" s="46">
        <v>0.25262230000000002</v>
      </c>
      <c r="D107" s="46">
        <v>0.24880440000000001</v>
      </c>
      <c r="E107" s="46">
        <v>0.2449866</v>
      </c>
      <c r="F107" s="46">
        <v>0.2430776</v>
      </c>
      <c r="G107" s="46">
        <v>0.24116870000000001</v>
      </c>
      <c r="H107" s="46">
        <v>0.23925979999999999</v>
      </c>
      <c r="I107" s="46">
        <v>0.2373509</v>
      </c>
      <c r="J107" s="46">
        <v>0.23544190000000001</v>
      </c>
      <c r="K107" s="46">
        <v>0.23353299999999999</v>
      </c>
      <c r="L107" s="46">
        <v>0.2316241</v>
      </c>
      <c r="M107" s="46">
        <v>0.22971520000000001</v>
      </c>
      <c r="N107" s="46">
        <v>0.2258973</v>
      </c>
      <c r="O107" s="46">
        <v>0.22207950000000001</v>
      </c>
      <c r="Q107" s="70"/>
      <c r="R107" s="70"/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</row>
    <row r="108" spans="2:29" x14ac:dyDescent="0.2">
      <c r="B108" s="45">
        <v>102</v>
      </c>
      <c r="C108" s="46">
        <v>0.27803549999999999</v>
      </c>
      <c r="D108" s="46">
        <v>0.27392290000000002</v>
      </c>
      <c r="E108" s="46">
        <v>0.2698102</v>
      </c>
      <c r="F108" s="46">
        <v>0.26775389999999999</v>
      </c>
      <c r="G108" s="46">
        <v>0.26569749999999998</v>
      </c>
      <c r="H108" s="46">
        <v>0.26364120000000002</v>
      </c>
      <c r="I108" s="46">
        <v>0.26158490000000001</v>
      </c>
      <c r="J108" s="46">
        <v>0.2595285</v>
      </c>
      <c r="K108" s="46">
        <v>0.25747219999999998</v>
      </c>
      <c r="L108" s="46">
        <v>0.25541580000000003</v>
      </c>
      <c r="M108" s="46">
        <v>0.25335950000000002</v>
      </c>
      <c r="N108" s="46">
        <v>0.24924679999999999</v>
      </c>
      <c r="O108" s="46">
        <v>0.2451342</v>
      </c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</row>
    <row r="109" spans="2:29" x14ac:dyDescent="0.2">
      <c r="B109" s="45">
        <v>103</v>
      </c>
      <c r="C109" s="46">
        <v>0.30495519999999998</v>
      </c>
      <c r="D109" s="46">
        <v>0.30056159999999998</v>
      </c>
      <c r="E109" s="46">
        <v>0.29616809999999999</v>
      </c>
      <c r="F109" s="46">
        <v>0.29397129999999999</v>
      </c>
      <c r="G109" s="46">
        <v>0.29177449999999999</v>
      </c>
      <c r="H109" s="46">
        <v>0.28957769999999999</v>
      </c>
      <c r="I109" s="46">
        <v>0.28738089999999999</v>
      </c>
      <c r="J109" s="46">
        <v>0.2851841</v>
      </c>
      <c r="K109" s="46">
        <v>0.2829873</v>
      </c>
      <c r="L109" s="46">
        <v>0.2807905</v>
      </c>
      <c r="M109" s="46">
        <v>0.2785937</v>
      </c>
      <c r="N109" s="46">
        <v>0.27420020000000001</v>
      </c>
      <c r="O109" s="46">
        <v>0.26980660000000001</v>
      </c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</row>
    <row r="110" spans="2:29" x14ac:dyDescent="0.2">
      <c r="B110" s="45">
        <v>104</v>
      </c>
      <c r="C110" s="46">
        <v>0.33374540000000003</v>
      </c>
      <c r="D110" s="46">
        <v>0.32856580000000002</v>
      </c>
      <c r="E110" s="46">
        <v>0.32338610000000001</v>
      </c>
      <c r="F110" s="46">
        <v>0.32079629999999998</v>
      </c>
      <c r="G110" s="46">
        <v>0.3182064</v>
      </c>
      <c r="H110" s="46">
        <v>0.31561660000000002</v>
      </c>
      <c r="I110" s="46">
        <v>0.31302679999999999</v>
      </c>
      <c r="J110" s="46">
        <v>0.31043690000000002</v>
      </c>
      <c r="K110" s="46">
        <v>0.30784709999999998</v>
      </c>
      <c r="L110" s="46">
        <v>0.30525720000000001</v>
      </c>
      <c r="M110" s="46">
        <v>0.30266739999999998</v>
      </c>
      <c r="N110" s="46">
        <v>0.29748770000000002</v>
      </c>
      <c r="O110" s="46">
        <v>0.29230810000000002</v>
      </c>
      <c r="Q110" s="70"/>
      <c r="R110" s="70"/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</row>
    <row r="111" spans="2:29" x14ac:dyDescent="0.2">
      <c r="B111" s="45">
        <v>105</v>
      </c>
      <c r="C111" s="46">
        <v>0.3632494</v>
      </c>
      <c r="D111" s="46">
        <v>0.35776350000000001</v>
      </c>
      <c r="E111" s="46">
        <v>0.35227760000000002</v>
      </c>
      <c r="F111" s="46">
        <v>0.34953459999999997</v>
      </c>
      <c r="G111" s="46">
        <v>0.34679169999999998</v>
      </c>
      <c r="H111" s="46">
        <v>0.34404869999999999</v>
      </c>
      <c r="I111" s="46">
        <v>0.34130579999999999</v>
      </c>
      <c r="J111" s="46">
        <v>0.3385628</v>
      </c>
      <c r="K111" s="46">
        <v>0.3358198</v>
      </c>
      <c r="L111" s="46">
        <v>0.33307690000000001</v>
      </c>
      <c r="M111" s="46">
        <v>0.33033390000000001</v>
      </c>
      <c r="N111" s="46">
        <v>0.32484800000000003</v>
      </c>
      <c r="O111" s="46">
        <v>0.31936209999999998</v>
      </c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</row>
    <row r="112" spans="2:29" x14ac:dyDescent="0.2">
      <c r="B112" s="45">
        <v>106</v>
      </c>
      <c r="C112" s="46">
        <v>0.39360889999999998</v>
      </c>
      <c r="D112" s="46">
        <v>0.38783699999999999</v>
      </c>
      <c r="E112" s="46">
        <v>0.38206509999999999</v>
      </c>
      <c r="F112" s="46">
        <v>0.37917909999999999</v>
      </c>
      <c r="G112" s="46">
        <v>0.37629319999999999</v>
      </c>
      <c r="H112" s="46">
        <v>0.37340719999999999</v>
      </c>
      <c r="I112" s="46">
        <v>0.3705213</v>
      </c>
      <c r="J112" s="46">
        <v>0.3676353</v>
      </c>
      <c r="K112" s="46">
        <v>0.3647493</v>
      </c>
      <c r="L112" s="46">
        <v>0.3618634</v>
      </c>
      <c r="M112" s="46">
        <v>0.3589774</v>
      </c>
      <c r="N112" s="46">
        <v>0.35320550000000001</v>
      </c>
      <c r="O112" s="46">
        <v>0.34743360000000001</v>
      </c>
      <c r="Q112" s="70"/>
      <c r="R112" s="70"/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</row>
    <row r="113" spans="2:29" x14ac:dyDescent="0.2">
      <c r="B113" s="45">
        <v>107</v>
      </c>
      <c r="C113" s="46">
        <v>0.42482809999999999</v>
      </c>
      <c r="D113" s="46">
        <v>0.4187901</v>
      </c>
      <c r="E113" s="46">
        <v>0.41275220000000001</v>
      </c>
      <c r="F113" s="46">
        <v>0.40973320000000002</v>
      </c>
      <c r="G113" s="46">
        <v>0.40671420000000003</v>
      </c>
      <c r="H113" s="46">
        <v>0.40369519999999998</v>
      </c>
      <c r="I113" s="46">
        <v>0.40067619999999998</v>
      </c>
      <c r="J113" s="46">
        <v>0.39765719999999999</v>
      </c>
      <c r="K113" s="46">
        <v>0.39463819999999999</v>
      </c>
      <c r="L113" s="46">
        <v>0.3916192</v>
      </c>
      <c r="M113" s="46">
        <v>0.38860020000000001</v>
      </c>
      <c r="N113" s="46">
        <v>0.38256230000000002</v>
      </c>
      <c r="O113" s="46">
        <v>0.37652429999999998</v>
      </c>
      <c r="Q113" s="70"/>
      <c r="R113" s="70"/>
      <c r="S113" s="70"/>
      <c r="T113" s="70"/>
      <c r="U113" s="70"/>
      <c r="V113" s="70"/>
      <c r="W113" s="70"/>
      <c r="X113" s="70"/>
      <c r="Y113" s="70"/>
      <c r="Z113" s="70"/>
      <c r="AA113" s="70"/>
      <c r="AB113" s="70"/>
      <c r="AC113" s="70"/>
    </row>
    <row r="114" spans="2:29" x14ac:dyDescent="0.2">
      <c r="B114" s="45">
        <v>108</v>
      </c>
      <c r="C114" s="46">
        <v>0.45665749999999999</v>
      </c>
      <c r="D114" s="46">
        <v>0.4503992</v>
      </c>
      <c r="E114" s="46">
        <v>0.44414090000000001</v>
      </c>
      <c r="F114" s="46">
        <v>0.44101170000000001</v>
      </c>
      <c r="G114" s="46">
        <v>0.43788260000000001</v>
      </c>
      <c r="H114" s="46">
        <v>0.43475340000000001</v>
      </c>
      <c r="I114" s="46">
        <v>0.43162430000000002</v>
      </c>
      <c r="J114" s="46">
        <v>0.42849510000000002</v>
      </c>
      <c r="K114" s="46">
        <v>0.42536590000000002</v>
      </c>
      <c r="L114" s="46">
        <v>0.42223680000000002</v>
      </c>
      <c r="M114" s="46">
        <v>0.41910760000000002</v>
      </c>
      <c r="N114" s="46">
        <v>0.41284929999999997</v>
      </c>
      <c r="O114" s="46">
        <v>0.40659099999999998</v>
      </c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</row>
    <row r="115" spans="2:29" x14ac:dyDescent="0.2">
      <c r="B115" s="45">
        <v>109</v>
      </c>
      <c r="C115" s="46">
        <v>0.4888844</v>
      </c>
      <c r="D115" s="46">
        <v>0.4824579</v>
      </c>
      <c r="E115" s="46">
        <v>0.4760315</v>
      </c>
      <c r="F115" s="46">
        <v>0.47281830000000002</v>
      </c>
      <c r="G115" s="46">
        <v>0.4696051</v>
      </c>
      <c r="H115" s="46">
        <v>0.46639190000000003</v>
      </c>
      <c r="I115" s="46">
        <v>0.4631787</v>
      </c>
      <c r="J115" s="46">
        <v>0.45996540000000002</v>
      </c>
      <c r="K115" s="46">
        <v>0.4567522</v>
      </c>
      <c r="L115" s="46">
        <v>0.45353900000000003</v>
      </c>
      <c r="M115" s="46">
        <v>0.4503258</v>
      </c>
      <c r="N115" s="46">
        <v>0.4438994</v>
      </c>
      <c r="O115" s="46">
        <v>0.4374729</v>
      </c>
      <c r="Q115" s="70"/>
      <c r="R115" s="70"/>
      <c r="S115" s="70"/>
      <c r="T115" s="70"/>
      <c r="U115" s="70"/>
      <c r="V115" s="70"/>
      <c r="W115" s="70"/>
      <c r="X115" s="70"/>
      <c r="Y115" s="70"/>
      <c r="Z115" s="70"/>
      <c r="AA115" s="70"/>
      <c r="AB115" s="70"/>
      <c r="AC115" s="70"/>
    </row>
    <row r="116" spans="2:29" x14ac:dyDescent="0.2">
      <c r="B116" s="45">
        <v>110</v>
      </c>
      <c r="C116" s="46">
        <v>0.52157160000000002</v>
      </c>
      <c r="D116" s="46">
        <v>0.51502680000000001</v>
      </c>
      <c r="E116" s="46">
        <v>0.50848210000000005</v>
      </c>
      <c r="F116" s="46">
        <v>0.50520969999999998</v>
      </c>
      <c r="G116" s="46">
        <v>0.50193730000000003</v>
      </c>
      <c r="H116" s="46">
        <v>0.49866500000000002</v>
      </c>
      <c r="I116" s="46">
        <v>0.49539260000000002</v>
      </c>
      <c r="J116" s="46">
        <v>0.49212020000000001</v>
      </c>
      <c r="K116" s="46">
        <v>0.4888479</v>
      </c>
      <c r="L116" s="46">
        <v>0.48557549999999999</v>
      </c>
      <c r="M116" s="46">
        <v>0.48230309999999998</v>
      </c>
      <c r="N116" s="46">
        <v>0.47575840000000003</v>
      </c>
      <c r="O116" s="46">
        <v>0.46921360000000001</v>
      </c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</row>
    <row r="117" spans="2:29" x14ac:dyDescent="0.2">
      <c r="B117" s="45">
        <v>111</v>
      </c>
      <c r="C117" s="46">
        <v>0.55414240000000003</v>
      </c>
      <c r="D117" s="46">
        <v>0.54759170000000001</v>
      </c>
      <c r="E117" s="46">
        <v>0.54104110000000005</v>
      </c>
      <c r="F117" s="46">
        <v>0.53776579999999996</v>
      </c>
      <c r="G117" s="46">
        <v>0.53449040000000003</v>
      </c>
      <c r="H117" s="46">
        <v>0.53121510000000005</v>
      </c>
      <c r="I117" s="46">
        <v>0.52793979999999996</v>
      </c>
      <c r="J117" s="46">
        <v>0.52466449999999998</v>
      </c>
      <c r="K117" s="46">
        <v>0.5213892</v>
      </c>
      <c r="L117" s="46">
        <v>0.51811379999999996</v>
      </c>
      <c r="M117" s="46">
        <v>0.51483849999999998</v>
      </c>
      <c r="N117" s="46">
        <v>0.50828790000000001</v>
      </c>
      <c r="O117" s="46">
        <v>0.50173719999999999</v>
      </c>
      <c r="Q117" s="70"/>
      <c r="R117" s="70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</row>
    <row r="118" spans="2:29" x14ac:dyDescent="0.2">
      <c r="B118" s="45">
        <v>112</v>
      </c>
      <c r="C118" s="46">
        <v>0.58679300000000001</v>
      </c>
      <c r="D118" s="46">
        <v>0.58029660000000005</v>
      </c>
      <c r="E118" s="46">
        <v>0.57380030000000004</v>
      </c>
      <c r="F118" s="46">
        <v>0.57055210000000001</v>
      </c>
      <c r="G118" s="46">
        <v>0.56730389999999997</v>
      </c>
      <c r="H118" s="46">
        <v>0.56405570000000005</v>
      </c>
      <c r="I118" s="46">
        <v>0.56080750000000001</v>
      </c>
      <c r="J118" s="46">
        <v>0.55755929999999998</v>
      </c>
      <c r="K118" s="46">
        <v>0.55431109999999995</v>
      </c>
      <c r="L118" s="46">
        <v>0.55106290000000002</v>
      </c>
      <c r="M118" s="46">
        <v>0.54781469999999999</v>
      </c>
      <c r="N118" s="46">
        <v>0.54131839999999998</v>
      </c>
      <c r="O118" s="46">
        <v>0.53482200000000002</v>
      </c>
      <c r="Q118" s="70"/>
      <c r="R118" s="70"/>
      <c r="S118" s="70"/>
      <c r="T118" s="70"/>
      <c r="U118" s="70"/>
      <c r="V118" s="70"/>
      <c r="W118" s="70"/>
      <c r="X118" s="70"/>
      <c r="Y118" s="70"/>
      <c r="Z118" s="70"/>
      <c r="AA118" s="70"/>
      <c r="AB118" s="70"/>
      <c r="AC118" s="70"/>
    </row>
    <row r="119" spans="2:29" x14ac:dyDescent="0.2">
      <c r="B119" s="45">
        <v>113</v>
      </c>
      <c r="C119" s="46">
        <v>0.61918850000000003</v>
      </c>
      <c r="D119" s="46">
        <v>0.61281220000000003</v>
      </c>
      <c r="E119" s="46">
        <v>0.60643599999999998</v>
      </c>
      <c r="F119" s="46">
        <v>0.6032478</v>
      </c>
      <c r="G119" s="46">
        <v>0.60005969999999997</v>
      </c>
      <c r="H119" s="46">
        <v>0.59687159999999995</v>
      </c>
      <c r="I119" s="46">
        <v>0.59368350000000003</v>
      </c>
      <c r="J119" s="46">
        <v>0.59049529999999995</v>
      </c>
      <c r="K119" s="46">
        <v>0.58730720000000003</v>
      </c>
      <c r="L119" s="46">
        <v>0.5841191</v>
      </c>
      <c r="M119" s="46">
        <v>0.58093099999999998</v>
      </c>
      <c r="N119" s="46">
        <v>0.57455469999999997</v>
      </c>
      <c r="O119" s="46">
        <v>0.56817850000000003</v>
      </c>
      <c r="Q119" s="70"/>
      <c r="R119" s="70"/>
      <c r="S119" s="70"/>
      <c r="T119" s="70"/>
      <c r="U119" s="70"/>
      <c r="V119" s="70"/>
      <c r="W119" s="70"/>
      <c r="X119" s="70"/>
      <c r="Y119" s="70"/>
      <c r="Z119" s="70"/>
      <c r="AA119" s="70"/>
      <c r="AB119" s="70"/>
      <c r="AC119" s="70"/>
    </row>
    <row r="120" spans="2:29" x14ac:dyDescent="0.2">
      <c r="B120" s="45">
        <v>114</v>
      </c>
      <c r="C120" s="46">
        <v>0.65111520000000001</v>
      </c>
      <c r="D120" s="46">
        <v>0.64494180000000001</v>
      </c>
      <c r="E120" s="46">
        <v>0.63876840000000001</v>
      </c>
      <c r="F120" s="46">
        <v>0.63568170000000002</v>
      </c>
      <c r="G120" s="46">
        <v>0.63259500000000002</v>
      </c>
      <c r="H120" s="46">
        <v>0.62950830000000002</v>
      </c>
      <c r="I120" s="46">
        <v>0.62642160000000002</v>
      </c>
      <c r="J120" s="46">
        <v>0.62333490000000003</v>
      </c>
      <c r="K120" s="46">
        <v>0.62024820000000003</v>
      </c>
      <c r="L120" s="46">
        <v>0.61716150000000003</v>
      </c>
      <c r="M120" s="46">
        <v>0.61407480000000003</v>
      </c>
      <c r="N120" s="46">
        <v>0.60790140000000004</v>
      </c>
      <c r="O120" s="46">
        <v>0.60172800000000004</v>
      </c>
      <c r="Q120" s="70"/>
      <c r="R120" s="70"/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</row>
    <row r="121" spans="2:29" x14ac:dyDescent="0.2">
      <c r="B121" s="45">
        <v>115</v>
      </c>
      <c r="C121" s="46">
        <v>0.68290499999999998</v>
      </c>
      <c r="D121" s="46">
        <v>0.67698340000000001</v>
      </c>
      <c r="E121" s="46">
        <v>0.67106189999999999</v>
      </c>
      <c r="F121" s="46">
        <v>0.6681011</v>
      </c>
      <c r="G121" s="46">
        <v>0.66514030000000002</v>
      </c>
      <c r="H121" s="46">
        <v>0.66217950000000003</v>
      </c>
      <c r="I121" s="46">
        <v>0.65921870000000005</v>
      </c>
      <c r="J121" s="46">
        <v>0.65625789999999995</v>
      </c>
      <c r="K121" s="46">
        <v>0.65329709999999996</v>
      </c>
      <c r="L121" s="46">
        <v>0.65033629999999998</v>
      </c>
      <c r="M121" s="46">
        <v>0.64737549999999999</v>
      </c>
      <c r="N121" s="46">
        <v>0.64145399999999997</v>
      </c>
      <c r="O121" s="46">
        <v>0.6355324</v>
      </c>
      <c r="Q121" s="70"/>
      <c r="R121" s="70"/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</row>
    <row r="122" spans="2:29" x14ac:dyDescent="0.2">
      <c r="B122" s="45">
        <v>116</v>
      </c>
      <c r="C122" s="46">
        <v>0.71449149999999995</v>
      </c>
      <c r="D122" s="46">
        <v>0.70891689999999996</v>
      </c>
      <c r="E122" s="46">
        <v>0.70334229999999998</v>
      </c>
      <c r="F122" s="46">
        <v>0.70055500000000004</v>
      </c>
      <c r="G122" s="46">
        <v>0.69776769999999999</v>
      </c>
      <c r="H122" s="46">
        <v>0.69498040000000005</v>
      </c>
      <c r="I122" s="46">
        <v>0.69219310000000001</v>
      </c>
      <c r="J122" s="46">
        <v>0.68940579999999996</v>
      </c>
      <c r="K122" s="46">
        <v>0.68661850000000002</v>
      </c>
      <c r="L122" s="46">
        <v>0.68383119999999997</v>
      </c>
      <c r="M122" s="46">
        <v>0.68104390000000004</v>
      </c>
      <c r="N122" s="46">
        <v>0.67546930000000005</v>
      </c>
      <c r="O122" s="46">
        <v>0.66989469999999995</v>
      </c>
      <c r="Q122" s="70"/>
      <c r="R122" s="70"/>
      <c r="S122" s="70"/>
      <c r="T122" s="70"/>
      <c r="U122" s="70"/>
      <c r="V122" s="70"/>
      <c r="W122" s="70"/>
      <c r="X122" s="70"/>
      <c r="Y122" s="70"/>
      <c r="Z122" s="70"/>
      <c r="AA122" s="70"/>
      <c r="AB122" s="70"/>
      <c r="AC122" s="70"/>
    </row>
    <row r="123" spans="2:29" x14ac:dyDescent="0.2">
      <c r="B123" s="45">
        <v>117</v>
      </c>
      <c r="C123" s="46">
        <v>0.74591980000000002</v>
      </c>
      <c r="D123" s="46">
        <v>0.74075990000000003</v>
      </c>
      <c r="E123" s="46">
        <v>0.73560000000000003</v>
      </c>
      <c r="F123" s="46">
        <v>0.73302009999999995</v>
      </c>
      <c r="G123" s="46">
        <v>0.73044010000000004</v>
      </c>
      <c r="H123" s="46">
        <v>0.72786019999999996</v>
      </c>
      <c r="I123" s="46">
        <v>0.72528029999999999</v>
      </c>
      <c r="J123" s="46">
        <v>0.72270029999999996</v>
      </c>
      <c r="K123" s="46">
        <v>0.72012039999999999</v>
      </c>
      <c r="L123" s="46">
        <v>0.71754039999999997</v>
      </c>
      <c r="M123" s="46">
        <v>0.7149605</v>
      </c>
      <c r="N123" s="46">
        <v>0.7098006</v>
      </c>
      <c r="O123" s="46">
        <v>0.70464070000000001</v>
      </c>
      <c r="Q123" s="70"/>
      <c r="R123" s="70"/>
      <c r="S123" s="70"/>
      <c r="T123" s="70"/>
      <c r="U123" s="70"/>
      <c r="V123" s="70"/>
      <c r="W123" s="70"/>
      <c r="X123" s="70"/>
      <c r="Y123" s="70"/>
      <c r="Z123" s="70"/>
      <c r="AA123" s="70"/>
      <c r="AB123" s="70"/>
      <c r="AC123" s="70"/>
    </row>
    <row r="124" spans="2:29" x14ac:dyDescent="0.2">
      <c r="B124" s="45">
        <v>118</v>
      </c>
      <c r="C124" s="46">
        <v>0.77660510000000005</v>
      </c>
      <c r="D124" s="46">
        <v>0.77195550000000002</v>
      </c>
      <c r="E124" s="46">
        <v>0.76730589999999999</v>
      </c>
      <c r="F124" s="46">
        <v>0.76498109999999997</v>
      </c>
      <c r="G124" s="46">
        <v>0.76265629999999995</v>
      </c>
      <c r="H124" s="46">
        <v>0.76033150000000005</v>
      </c>
      <c r="I124" s="46">
        <v>0.75800679999999998</v>
      </c>
      <c r="J124" s="46">
        <v>0.75568199999999996</v>
      </c>
      <c r="K124" s="46">
        <v>0.75335719999999995</v>
      </c>
      <c r="L124" s="46">
        <v>0.75103240000000004</v>
      </c>
      <c r="M124" s="46">
        <v>0.74870760000000003</v>
      </c>
      <c r="N124" s="46">
        <v>0.744058</v>
      </c>
      <c r="O124" s="46">
        <v>0.73940839999999997</v>
      </c>
      <c r="Q124" s="70"/>
      <c r="R124" s="70"/>
      <c r="S124" s="70"/>
      <c r="T124" s="70"/>
      <c r="U124" s="70"/>
      <c r="V124" s="70"/>
      <c r="W124" s="70"/>
      <c r="X124" s="70"/>
      <c r="Y124" s="70"/>
      <c r="Z124" s="70"/>
      <c r="AA124" s="70"/>
      <c r="AB124" s="70"/>
      <c r="AC124" s="70"/>
    </row>
    <row r="125" spans="2:29" x14ac:dyDescent="0.2">
      <c r="B125" s="45">
        <v>119</v>
      </c>
      <c r="C125" s="46">
        <v>0.80653859999999999</v>
      </c>
      <c r="D125" s="46">
        <v>0.80248960000000003</v>
      </c>
      <c r="E125" s="46">
        <v>0.7984407</v>
      </c>
      <c r="F125" s="46">
        <v>0.79641620000000002</v>
      </c>
      <c r="G125" s="46">
        <v>0.79439170000000003</v>
      </c>
      <c r="H125" s="46">
        <v>0.79236720000000005</v>
      </c>
      <c r="I125" s="46">
        <v>0.79034269999999995</v>
      </c>
      <c r="J125" s="46">
        <v>0.78831819999999997</v>
      </c>
      <c r="K125" s="46">
        <v>0.78629369999999998</v>
      </c>
      <c r="L125" s="46">
        <v>0.7842692</v>
      </c>
      <c r="M125" s="46">
        <v>0.78224470000000002</v>
      </c>
      <c r="N125" s="46">
        <v>0.77819579999999999</v>
      </c>
      <c r="O125" s="46">
        <v>0.77414680000000002</v>
      </c>
      <c r="Q125" s="70"/>
      <c r="R125" s="70"/>
      <c r="S125" s="70"/>
      <c r="T125" s="70"/>
      <c r="U125" s="70"/>
      <c r="V125" s="70"/>
      <c r="W125" s="70"/>
      <c r="X125" s="70"/>
      <c r="Y125" s="70"/>
      <c r="Z125" s="70"/>
      <c r="AA125" s="70"/>
      <c r="AB125" s="70"/>
      <c r="AC125" s="70"/>
    </row>
    <row r="126" spans="2:29" x14ac:dyDescent="0.2">
      <c r="B126" s="45">
        <v>120</v>
      </c>
      <c r="C126" s="46">
        <v>0.83547349999999998</v>
      </c>
      <c r="D126" s="46">
        <v>0.83213060000000005</v>
      </c>
      <c r="E126" s="46">
        <v>0.82878770000000002</v>
      </c>
      <c r="F126" s="46">
        <v>0.82711630000000003</v>
      </c>
      <c r="G126" s="46">
        <v>0.82544479999999998</v>
      </c>
      <c r="H126" s="46">
        <v>0.82377339999999999</v>
      </c>
      <c r="I126" s="46">
        <v>0.822102</v>
      </c>
      <c r="J126" s="46">
        <v>0.82043049999999995</v>
      </c>
      <c r="K126" s="46">
        <v>0.81875909999999996</v>
      </c>
      <c r="L126" s="46">
        <v>0.81708760000000002</v>
      </c>
      <c r="M126" s="46">
        <v>0.81541620000000004</v>
      </c>
      <c r="N126" s="46">
        <v>0.8120733</v>
      </c>
      <c r="O126" s="46">
        <v>0.80873039999999996</v>
      </c>
      <c r="Q126" s="70"/>
      <c r="R126" s="70"/>
      <c r="S126" s="70"/>
      <c r="T126" s="70"/>
      <c r="U126" s="70"/>
      <c r="V126" s="70"/>
      <c r="W126" s="70"/>
      <c r="X126" s="70"/>
      <c r="Y126" s="70"/>
      <c r="Z126" s="70"/>
      <c r="AA126" s="70"/>
      <c r="AB126" s="70"/>
      <c r="AC126" s="70"/>
    </row>
    <row r="127" spans="2:29" x14ac:dyDescent="0.2">
      <c r="B127" s="47">
        <v>121</v>
      </c>
      <c r="C127" s="48">
        <v>1</v>
      </c>
      <c r="D127" s="48">
        <v>1</v>
      </c>
      <c r="E127" s="48">
        <v>1</v>
      </c>
      <c r="F127" s="48">
        <v>1</v>
      </c>
      <c r="G127" s="48">
        <v>1</v>
      </c>
      <c r="H127" s="48">
        <v>1</v>
      </c>
      <c r="I127" s="48">
        <v>1</v>
      </c>
      <c r="J127" s="48">
        <v>1</v>
      </c>
      <c r="K127" s="48">
        <v>1</v>
      </c>
      <c r="L127" s="48">
        <v>1</v>
      </c>
      <c r="M127" s="48">
        <v>1</v>
      </c>
      <c r="N127" s="48">
        <v>1</v>
      </c>
      <c r="O127" s="48">
        <v>1</v>
      </c>
      <c r="Q127" s="70"/>
      <c r="R127" s="70"/>
      <c r="S127" s="70"/>
      <c r="T127" s="70"/>
      <c r="U127" s="70"/>
      <c r="V127" s="70"/>
      <c r="W127" s="70"/>
      <c r="X127" s="70"/>
      <c r="Y127" s="70"/>
      <c r="Z127" s="70"/>
      <c r="AA127" s="70"/>
      <c r="AB127" s="70"/>
      <c r="AC127" s="70"/>
    </row>
  </sheetData>
  <mergeCells count="2">
    <mergeCell ref="B4:B5"/>
    <mergeCell ref="C4:O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A1:AC127"/>
  <sheetViews>
    <sheetView workbookViewId="0"/>
  </sheetViews>
  <sheetFormatPr defaultRowHeight="12.75" x14ac:dyDescent="0.2"/>
  <cols>
    <col min="1" max="1" width="4.7109375" style="2" customWidth="1"/>
    <col min="2" max="2" width="5.5703125" style="2" bestFit="1" customWidth="1"/>
    <col min="3" max="5" width="10.7109375" style="2" bestFit="1" customWidth="1"/>
    <col min="6" max="6" width="10.7109375" style="2" customWidth="1"/>
    <col min="7" max="15" width="10.7109375" style="2" bestFit="1" customWidth="1"/>
    <col min="16" max="16" width="9.140625" style="2"/>
    <col min="17" max="17" width="9.5703125" style="2" bestFit="1" customWidth="1"/>
    <col min="18" max="16384" width="9.140625" style="2"/>
  </cols>
  <sheetData>
    <row r="1" spans="1:29" ht="15.75" x14ac:dyDescent="0.25">
      <c r="A1" s="40" t="s">
        <v>46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9" ht="14.25" x14ac:dyDescent="0.2">
      <c r="A2" s="77" t="s">
        <v>49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9" x14ac:dyDescent="0.2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29" x14ac:dyDescent="0.2">
      <c r="B4" s="99" t="s">
        <v>1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</row>
    <row r="5" spans="1:29" x14ac:dyDescent="0.2">
      <c r="B5" s="100"/>
      <c r="C5" s="50" t="s">
        <v>10</v>
      </c>
      <c r="D5" s="50" t="s">
        <v>11</v>
      </c>
      <c r="E5" s="50" t="s">
        <v>12</v>
      </c>
      <c r="F5" s="50" t="s">
        <v>33</v>
      </c>
      <c r="G5" s="50" t="s">
        <v>13</v>
      </c>
      <c r="H5" s="50" t="s">
        <v>14</v>
      </c>
      <c r="I5" s="50" t="s">
        <v>15</v>
      </c>
      <c r="J5" s="50" t="s">
        <v>16</v>
      </c>
      <c r="K5" s="50" t="s">
        <v>17</v>
      </c>
      <c r="L5" s="50" t="s">
        <v>18</v>
      </c>
      <c r="M5" s="50" t="s">
        <v>19</v>
      </c>
      <c r="N5" s="50" t="s">
        <v>20</v>
      </c>
      <c r="O5" s="50" t="s">
        <v>21</v>
      </c>
    </row>
    <row r="6" spans="1:29" x14ac:dyDescent="0.2">
      <c r="B6" s="43">
        <v>0</v>
      </c>
      <c r="C6" s="44">
        <v>3.0951599999999999E-2</v>
      </c>
      <c r="D6" s="44">
        <v>3.0851099999999999E-2</v>
      </c>
      <c r="E6" s="44">
        <v>3.07505E-2</v>
      </c>
      <c r="F6" s="44">
        <v>3.07003E-2</v>
      </c>
      <c r="G6" s="44">
        <v>3.065E-2</v>
      </c>
      <c r="H6" s="44">
        <v>3.05998E-2</v>
      </c>
      <c r="I6" s="44">
        <v>3.05495E-2</v>
      </c>
      <c r="J6" s="44">
        <v>3.0499200000000001E-2</v>
      </c>
      <c r="K6" s="44">
        <v>3.0449E-2</v>
      </c>
      <c r="L6" s="44">
        <v>3.0398700000000001E-2</v>
      </c>
      <c r="M6" s="44">
        <v>3.03485E-2</v>
      </c>
      <c r="N6" s="44">
        <v>3.0247900000000001E-2</v>
      </c>
      <c r="O6" s="44">
        <v>3.0147400000000001E-2</v>
      </c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</row>
    <row r="7" spans="1:29" x14ac:dyDescent="0.2">
      <c r="B7" s="45">
        <v>1</v>
      </c>
      <c r="C7" s="46">
        <v>2.2231999999999998E-3</v>
      </c>
      <c r="D7" s="46">
        <v>2.2596999999999999E-3</v>
      </c>
      <c r="E7" s="46">
        <v>2.2962E-3</v>
      </c>
      <c r="F7" s="46">
        <v>2.3145000000000002E-3</v>
      </c>
      <c r="G7" s="46">
        <v>2.3327000000000001E-3</v>
      </c>
      <c r="H7" s="46">
        <v>2.3509999999999998E-3</v>
      </c>
      <c r="I7" s="46">
        <v>2.3693E-3</v>
      </c>
      <c r="J7" s="46">
        <v>2.3874999999999999E-3</v>
      </c>
      <c r="K7" s="46">
        <v>2.4058E-3</v>
      </c>
      <c r="L7" s="46">
        <v>2.4239999999999999E-3</v>
      </c>
      <c r="M7" s="46">
        <v>2.4423000000000001E-3</v>
      </c>
      <c r="N7" s="46">
        <v>2.4788000000000002E-3</v>
      </c>
      <c r="O7" s="46">
        <v>2.5152999999999998E-3</v>
      </c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</row>
    <row r="8" spans="1:29" x14ac:dyDescent="0.2">
      <c r="B8" s="45">
        <v>2</v>
      </c>
      <c r="C8" s="46">
        <v>9.8820000000000006E-4</v>
      </c>
      <c r="D8" s="46">
        <v>9.8430000000000002E-4</v>
      </c>
      <c r="E8" s="46">
        <v>9.8039999999999998E-4</v>
      </c>
      <c r="F8" s="46">
        <v>9.7839999999999993E-4</v>
      </c>
      <c r="G8" s="46">
        <v>9.7650000000000005E-4</v>
      </c>
      <c r="H8" s="46">
        <v>9.745E-4</v>
      </c>
      <c r="I8" s="46">
        <v>9.7260000000000001E-4</v>
      </c>
      <c r="J8" s="46">
        <v>9.7059999999999996E-4</v>
      </c>
      <c r="K8" s="46">
        <v>9.6860000000000002E-4</v>
      </c>
      <c r="L8" s="46">
        <v>9.6670000000000002E-4</v>
      </c>
      <c r="M8" s="46">
        <v>9.6469999999999998E-4</v>
      </c>
      <c r="N8" s="46">
        <v>9.6080000000000004E-4</v>
      </c>
      <c r="O8" s="46">
        <v>9.569E-4</v>
      </c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</row>
    <row r="9" spans="1:29" x14ac:dyDescent="0.2">
      <c r="B9" s="45">
        <v>3</v>
      </c>
      <c r="C9" s="46">
        <v>6.87E-4</v>
      </c>
      <c r="D9" s="46">
        <v>6.7889999999999997E-4</v>
      </c>
      <c r="E9" s="46">
        <v>6.7089999999999999E-4</v>
      </c>
      <c r="F9" s="46">
        <v>6.6680000000000005E-4</v>
      </c>
      <c r="G9" s="46">
        <v>6.6279999999999996E-4</v>
      </c>
      <c r="H9" s="46">
        <v>6.5870000000000002E-4</v>
      </c>
      <c r="I9" s="46">
        <v>6.5470000000000003E-4</v>
      </c>
      <c r="J9" s="46">
        <v>6.5070000000000004E-4</v>
      </c>
      <c r="K9" s="46">
        <v>6.466E-4</v>
      </c>
      <c r="L9" s="46">
        <v>6.4260000000000001E-4</v>
      </c>
      <c r="M9" s="46">
        <v>6.3849999999999996E-4</v>
      </c>
      <c r="N9" s="46">
        <v>6.3049999999999998E-4</v>
      </c>
      <c r="O9" s="46">
        <v>6.2239999999999995E-4</v>
      </c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</row>
    <row r="10" spans="1:29" x14ac:dyDescent="0.2">
      <c r="B10" s="45">
        <v>4</v>
      </c>
      <c r="C10" s="46">
        <v>4.793E-4</v>
      </c>
      <c r="D10" s="46">
        <v>4.794E-4</v>
      </c>
      <c r="E10" s="46">
        <v>4.796E-4</v>
      </c>
      <c r="F10" s="46">
        <v>4.796E-4</v>
      </c>
      <c r="G10" s="46">
        <v>4.797E-4</v>
      </c>
      <c r="H10" s="46">
        <v>4.797E-4</v>
      </c>
      <c r="I10" s="46">
        <v>4.7980000000000001E-4</v>
      </c>
      <c r="J10" s="46">
        <v>4.7990000000000001E-4</v>
      </c>
      <c r="K10" s="46">
        <v>4.7990000000000001E-4</v>
      </c>
      <c r="L10" s="46">
        <v>4.8000000000000001E-4</v>
      </c>
      <c r="M10" s="46">
        <v>4.8000000000000001E-4</v>
      </c>
      <c r="N10" s="46">
        <v>4.8020000000000002E-4</v>
      </c>
      <c r="O10" s="46">
        <v>4.8030000000000002E-4</v>
      </c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</row>
    <row r="11" spans="1:29" x14ac:dyDescent="0.2">
      <c r="B11" s="45">
        <v>5</v>
      </c>
      <c r="C11" s="46">
        <v>3.7869999999999999E-4</v>
      </c>
      <c r="D11" s="46">
        <v>3.7950000000000001E-4</v>
      </c>
      <c r="E11" s="46">
        <v>3.8029999999999997E-4</v>
      </c>
      <c r="F11" s="46">
        <v>3.8069999999999998E-4</v>
      </c>
      <c r="G11" s="46">
        <v>3.8109999999999999E-4</v>
      </c>
      <c r="H11" s="46">
        <v>3.815E-4</v>
      </c>
      <c r="I11" s="46">
        <v>3.8190000000000001E-4</v>
      </c>
      <c r="J11" s="46">
        <v>3.8230000000000002E-4</v>
      </c>
      <c r="K11" s="46">
        <v>3.8269999999999998E-4</v>
      </c>
      <c r="L11" s="46">
        <v>3.8309999999999999E-4</v>
      </c>
      <c r="M11" s="46">
        <v>3.835E-4</v>
      </c>
      <c r="N11" s="46">
        <v>3.8430000000000002E-4</v>
      </c>
      <c r="O11" s="46">
        <v>3.8509999999999998E-4</v>
      </c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</row>
    <row r="12" spans="1:29" x14ac:dyDescent="0.2">
      <c r="B12" s="45">
        <v>6</v>
      </c>
      <c r="C12" s="46">
        <v>3.6929999999999998E-4</v>
      </c>
      <c r="D12" s="46">
        <v>3.6059999999999998E-4</v>
      </c>
      <c r="E12" s="46">
        <v>3.5199999999999999E-4</v>
      </c>
      <c r="F12" s="46">
        <v>3.4759999999999999E-4</v>
      </c>
      <c r="G12" s="46">
        <v>3.433E-4</v>
      </c>
      <c r="H12" s="46">
        <v>3.39E-4</v>
      </c>
      <c r="I12" s="46">
        <v>3.347E-4</v>
      </c>
      <c r="J12" s="46">
        <v>3.3030000000000001E-4</v>
      </c>
      <c r="K12" s="46">
        <v>3.2600000000000001E-4</v>
      </c>
      <c r="L12" s="46">
        <v>3.2170000000000001E-4</v>
      </c>
      <c r="M12" s="46">
        <v>3.1740000000000002E-4</v>
      </c>
      <c r="N12" s="46">
        <v>3.0870000000000002E-4</v>
      </c>
      <c r="O12" s="46">
        <v>3.0009999999999998E-4</v>
      </c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</row>
    <row r="13" spans="1:29" x14ac:dyDescent="0.2">
      <c r="B13" s="45">
        <v>7</v>
      </c>
      <c r="C13" s="46">
        <v>3.0150000000000001E-4</v>
      </c>
      <c r="D13" s="46">
        <v>2.9250000000000001E-4</v>
      </c>
      <c r="E13" s="46">
        <v>2.8350000000000001E-4</v>
      </c>
      <c r="F13" s="46">
        <v>2.7900000000000001E-4</v>
      </c>
      <c r="G13" s="46">
        <v>2.745E-4</v>
      </c>
      <c r="H13" s="46">
        <v>2.7E-4</v>
      </c>
      <c r="I13" s="46">
        <v>2.655E-4</v>
      </c>
      <c r="J13" s="46">
        <v>2.61E-4</v>
      </c>
      <c r="K13" s="46">
        <v>2.565E-4</v>
      </c>
      <c r="L13" s="46">
        <v>2.52E-4</v>
      </c>
      <c r="M13" s="46">
        <v>2.475E-4</v>
      </c>
      <c r="N13" s="46">
        <v>2.385E-4</v>
      </c>
      <c r="O13" s="46">
        <v>2.2949999999999999E-4</v>
      </c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</row>
    <row r="14" spans="1:29" x14ac:dyDescent="0.2">
      <c r="B14" s="45">
        <v>8</v>
      </c>
      <c r="C14" s="46">
        <v>3.0519999999999999E-4</v>
      </c>
      <c r="D14" s="46">
        <v>2.9310000000000002E-4</v>
      </c>
      <c r="E14" s="46">
        <v>2.811E-4</v>
      </c>
      <c r="F14" s="46">
        <v>2.7510000000000002E-4</v>
      </c>
      <c r="G14" s="46">
        <v>2.6909999999999998E-4</v>
      </c>
      <c r="H14" s="46">
        <v>2.631E-4</v>
      </c>
      <c r="I14" s="46">
        <v>2.5710000000000002E-4</v>
      </c>
      <c r="J14" s="46">
        <v>2.5099999999999998E-4</v>
      </c>
      <c r="K14" s="46">
        <v>2.4499999999999999E-4</v>
      </c>
      <c r="L14" s="46">
        <v>2.3900000000000001E-4</v>
      </c>
      <c r="M14" s="46">
        <v>2.33E-4</v>
      </c>
      <c r="N14" s="46">
        <v>2.2100000000000001E-4</v>
      </c>
      <c r="O14" s="46">
        <v>2.0890000000000001E-4</v>
      </c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</row>
    <row r="15" spans="1:29" x14ac:dyDescent="0.2">
      <c r="B15" s="45">
        <v>9</v>
      </c>
      <c r="C15" s="46">
        <v>2.6190000000000002E-4</v>
      </c>
      <c r="D15" s="46">
        <v>2.5379999999999999E-4</v>
      </c>
      <c r="E15" s="46">
        <v>2.4570000000000001E-4</v>
      </c>
      <c r="F15" s="46">
        <v>2.4169999999999999E-4</v>
      </c>
      <c r="G15" s="46">
        <v>2.376E-4</v>
      </c>
      <c r="H15" s="46">
        <v>2.3360000000000001E-4</v>
      </c>
      <c r="I15" s="46">
        <v>2.2949999999999999E-4</v>
      </c>
      <c r="J15" s="46">
        <v>2.2550000000000001E-4</v>
      </c>
      <c r="K15" s="46">
        <v>2.2139999999999999E-4</v>
      </c>
      <c r="L15" s="46">
        <v>2.174E-4</v>
      </c>
      <c r="M15" s="46">
        <v>2.1330000000000001E-4</v>
      </c>
      <c r="N15" s="46">
        <v>2.052E-4</v>
      </c>
      <c r="O15" s="46">
        <v>1.9709999999999999E-4</v>
      </c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</row>
    <row r="16" spans="1:29" x14ac:dyDescent="0.2">
      <c r="B16" s="45">
        <v>10</v>
      </c>
      <c r="C16" s="46">
        <v>2.4679999999999998E-4</v>
      </c>
      <c r="D16" s="46">
        <v>2.4389999999999999E-4</v>
      </c>
      <c r="E16" s="46">
        <v>2.409E-4</v>
      </c>
      <c r="F16" s="46">
        <v>2.3949999999999999E-4</v>
      </c>
      <c r="G16" s="46">
        <v>2.3800000000000001E-4</v>
      </c>
      <c r="H16" s="46">
        <v>2.366E-4</v>
      </c>
      <c r="I16" s="46">
        <v>2.351E-4</v>
      </c>
      <c r="J16" s="46">
        <v>2.3360000000000001E-4</v>
      </c>
      <c r="K16" s="46">
        <v>2.3220000000000001E-4</v>
      </c>
      <c r="L16" s="46">
        <v>2.307E-4</v>
      </c>
      <c r="M16" s="46">
        <v>2.2929999999999999E-4</v>
      </c>
      <c r="N16" s="46">
        <v>2.263E-4</v>
      </c>
      <c r="O16" s="46">
        <v>2.2340000000000001E-4</v>
      </c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</row>
    <row r="17" spans="2:29" x14ac:dyDescent="0.2">
      <c r="B17" s="45">
        <v>11</v>
      </c>
      <c r="C17" s="46">
        <v>2.8009999999999998E-4</v>
      </c>
      <c r="D17" s="46">
        <v>2.7E-4</v>
      </c>
      <c r="E17" s="46">
        <v>2.5980000000000003E-4</v>
      </c>
      <c r="F17" s="46">
        <v>2.5480000000000001E-4</v>
      </c>
      <c r="G17" s="46">
        <v>2.497E-4</v>
      </c>
      <c r="H17" s="46">
        <v>2.4469999999999998E-4</v>
      </c>
      <c r="I17" s="46">
        <v>2.396E-4</v>
      </c>
      <c r="J17" s="46">
        <v>2.3450000000000001E-4</v>
      </c>
      <c r="K17" s="46">
        <v>2.2949999999999999E-4</v>
      </c>
      <c r="L17" s="46">
        <v>2.2440000000000001E-4</v>
      </c>
      <c r="M17" s="46">
        <v>2.1939999999999999E-4</v>
      </c>
      <c r="N17" s="46">
        <v>2.0919999999999999E-4</v>
      </c>
      <c r="O17" s="46">
        <v>1.9909999999999999E-4</v>
      </c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</row>
    <row r="18" spans="2:29" x14ac:dyDescent="0.2">
      <c r="B18" s="45">
        <v>12</v>
      </c>
      <c r="C18" s="46">
        <v>2.6180000000000002E-4</v>
      </c>
      <c r="D18" s="46">
        <v>2.5379999999999999E-4</v>
      </c>
      <c r="E18" s="46">
        <v>2.4590000000000001E-4</v>
      </c>
      <c r="F18" s="46">
        <v>2.419E-4</v>
      </c>
      <c r="G18" s="46">
        <v>2.3790000000000001E-4</v>
      </c>
      <c r="H18" s="46">
        <v>2.3389999999999999E-4</v>
      </c>
      <c r="I18" s="46">
        <v>2.299E-4</v>
      </c>
      <c r="J18" s="46">
        <v>2.2589999999999999E-4</v>
      </c>
      <c r="K18" s="46">
        <v>2.219E-4</v>
      </c>
      <c r="L18" s="46">
        <v>2.1790000000000001E-4</v>
      </c>
      <c r="M18" s="46">
        <v>2.139E-4</v>
      </c>
      <c r="N18" s="46">
        <v>2.0599999999999999E-4</v>
      </c>
      <c r="O18" s="46">
        <v>1.9799999999999999E-4</v>
      </c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</row>
    <row r="19" spans="2:29" x14ac:dyDescent="0.2">
      <c r="B19" s="45">
        <v>13</v>
      </c>
      <c r="C19" s="46">
        <v>2.9779999999999997E-4</v>
      </c>
      <c r="D19" s="46">
        <v>2.8709999999999999E-4</v>
      </c>
      <c r="E19" s="46">
        <v>2.7629999999999999E-4</v>
      </c>
      <c r="F19" s="46">
        <v>2.7099999999999997E-4</v>
      </c>
      <c r="G19" s="46">
        <v>2.656E-4</v>
      </c>
      <c r="H19" s="46">
        <v>2.6029999999999998E-4</v>
      </c>
      <c r="I19" s="46">
        <v>2.5490000000000002E-4</v>
      </c>
      <c r="J19" s="46">
        <v>2.4949999999999999E-4</v>
      </c>
      <c r="K19" s="46">
        <v>2.4420000000000003E-4</v>
      </c>
      <c r="L19" s="46">
        <v>2.388E-4</v>
      </c>
      <c r="M19" s="46">
        <v>2.3350000000000001E-4</v>
      </c>
      <c r="N19" s="46">
        <v>2.2269999999999999E-4</v>
      </c>
      <c r="O19" s="46">
        <v>2.12E-4</v>
      </c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</row>
    <row r="20" spans="2:29" x14ac:dyDescent="0.2">
      <c r="B20" s="45">
        <v>14</v>
      </c>
      <c r="C20" s="46">
        <v>3.5139999999999998E-4</v>
      </c>
      <c r="D20" s="46">
        <v>3.3629999999999999E-4</v>
      </c>
      <c r="E20" s="46">
        <v>3.212E-4</v>
      </c>
      <c r="F20" s="46">
        <v>3.1359999999999998E-4</v>
      </c>
      <c r="G20" s="46">
        <v>3.0610000000000001E-4</v>
      </c>
      <c r="H20" s="46">
        <v>2.9849999999999999E-4</v>
      </c>
      <c r="I20" s="46">
        <v>2.9100000000000003E-4</v>
      </c>
      <c r="J20" s="46">
        <v>2.834E-4</v>
      </c>
      <c r="K20" s="46">
        <v>2.7579999999999998E-4</v>
      </c>
      <c r="L20" s="46">
        <v>2.6830000000000002E-4</v>
      </c>
      <c r="M20" s="46">
        <v>2.6069999999999999E-4</v>
      </c>
      <c r="N20" s="46">
        <v>2.4560000000000001E-4</v>
      </c>
      <c r="O20" s="46">
        <v>2.3049999999999999E-4</v>
      </c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</row>
    <row r="21" spans="2:29" x14ac:dyDescent="0.2">
      <c r="B21" s="45">
        <v>15</v>
      </c>
      <c r="C21" s="46">
        <v>4.3100000000000001E-4</v>
      </c>
      <c r="D21" s="46">
        <v>4.0979999999999999E-4</v>
      </c>
      <c r="E21" s="46">
        <v>3.8860000000000001E-4</v>
      </c>
      <c r="F21" s="46">
        <v>3.7800000000000003E-4</v>
      </c>
      <c r="G21" s="46">
        <v>3.6739999999999999E-4</v>
      </c>
      <c r="H21" s="46">
        <v>3.568E-4</v>
      </c>
      <c r="I21" s="46">
        <v>3.4620000000000001E-4</v>
      </c>
      <c r="J21" s="46">
        <v>3.3550000000000002E-4</v>
      </c>
      <c r="K21" s="46">
        <v>3.2489999999999998E-4</v>
      </c>
      <c r="L21" s="46">
        <v>3.143E-4</v>
      </c>
      <c r="M21" s="46">
        <v>3.0370000000000001E-4</v>
      </c>
      <c r="N21" s="46">
        <v>2.8249999999999998E-4</v>
      </c>
      <c r="O21" s="46">
        <v>2.6130000000000001E-4</v>
      </c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</row>
    <row r="22" spans="2:29" x14ac:dyDescent="0.2">
      <c r="B22" s="45">
        <v>16</v>
      </c>
      <c r="C22" s="46">
        <v>5.1139999999999996E-4</v>
      </c>
      <c r="D22" s="46">
        <v>4.816E-4</v>
      </c>
      <c r="E22" s="46">
        <v>4.5189999999999998E-4</v>
      </c>
      <c r="F22" s="46">
        <v>4.37E-4</v>
      </c>
      <c r="G22" s="46">
        <v>4.2210000000000001E-4</v>
      </c>
      <c r="H22" s="46">
        <v>4.0719999999999998E-4</v>
      </c>
      <c r="I22" s="46">
        <v>3.9229999999999999E-4</v>
      </c>
      <c r="J22" s="46">
        <v>3.7740000000000001E-4</v>
      </c>
      <c r="K22" s="46">
        <v>3.6249999999999998E-4</v>
      </c>
      <c r="L22" s="46">
        <v>3.4759999999999999E-4</v>
      </c>
      <c r="M22" s="46">
        <v>3.3270000000000001E-4</v>
      </c>
      <c r="N22" s="46">
        <v>3.0299999999999999E-4</v>
      </c>
      <c r="O22" s="46">
        <v>2.7320000000000003E-4</v>
      </c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</row>
    <row r="23" spans="2:29" x14ac:dyDescent="0.2">
      <c r="B23" s="45">
        <v>17</v>
      </c>
      <c r="C23" s="46">
        <v>5.8259999999999996E-4</v>
      </c>
      <c r="D23" s="46">
        <v>5.4549999999999998E-4</v>
      </c>
      <c r="E23" s="46">
        <v>5.0849999999999995E-4</v>
      </c>
      <c r="F23" s="46">
        <v>4.8990000000000004E-4</v>
      </c>
      <c r="G23" s="46">
        <v>4.7140000000000002E-4</v>
      </c>
      <c r="H23" s="46">
        <v>4.529E-4</v>
      </c>
      <c r="I23" s="46">
        <v>4.3439999999999999E-4</v>
      </c>
      <c r="J23" s="46">
        <v>4.1580000000000002E-4</v>
      </c>
      <c r="K23" s="46">
        <v>3.9730000000000001E-4</v>
      </c>
      <c r="L23" s="46">
        <v>3.7879999999999999E-4</v>
      </c>
      <c r="M23" s="46">
        <v>3.6029999999999998E-4</v>
      </c>
      <c r="N23" s="46">
        <v>3.232E-4</v>
      </c>
      <c r="O23" s="46">
        <v>2.8620000000000002E-4</v>
      </c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</row>
    <row r="24" spans="2:29" x14ac:dyDescent="0.2">
      <c r="B24" s="45">
        <v>18</v>
      </c>
      <c r="C24" s="46">
        <v>6.5359999999999995E-4</v>
      </c>
      <c r="D24" s="46">
        <v>6.0970000000000002E-4</v>
      </c>
      <c r="E24" s="46">
        <v>5.6570000000000004E-4</v>
      </c>
      <c r="F24" s="46">
        <v>5.4370000000000004E-4</v>
      </c>
      <c r="G24" s="46">
        <v>5.2170000000000005E-4</v>
      </c>
      <c r="H24" s="46">
        <v>4.9969999999999995E-4</v>
      </c>
      <c r="I24" s="46">
        <v>4.7780000000000001E-4</v>
      </c>
      <c r="J24" s="46">
        <v>4.5580000000000002E-4</v>
      </c>
      <c r="K24" s="46">
        <v>4.3379999999999997E-4</v>
      </c>
      <c r="L24" s="46">
        <v>4.1179999999999998E-4</v>
      </c>
      <c r="M24" s="46">
        <v>3.8979999999999999E-4</v>
      </c>
      <c r="N24" s="46">
        <v>3.458E-4</v>
      </c>
      <c r="O24" s="46">
        <v>3.0190000000000002E-4</v>
      </c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</row>
    <row r="25" spans="2:29" x14ac:dyDescent="0.2">
      <c r="B25" s="45">
        <v>19</v>
      </c>
      <c r="C25" s="46">
        <v>6.7940000000000003E-4</v>
      </c>
      <c r="D25" s="46">
        <v>6.3440000000000002E-4</v>
      </c>
      <c r="E25" s="46">
        <v>5.8949999999999996E-4</v>
      </c>
      <c r="F25" s="46">
        <v>5.6700000000000001E-4</v>
      </c>
      <c r="G25" s="46">
        <v>5.4449999999999995E-4</v>
      </c>
      <c r="H25" s="46">
        <v>5.22E-4</v>
      </c>
      <c r="I25" s="46">
        <v>4.9950000000000005E-4</v>
      </c>
      <c r="J25" s="46">
        <v>4.7699999999999999E-4</v>
      </c>
      <c r="K25" s="46">
        <v>4.5449999999999999E-4</v>
      </c>
      <c r="L25" s="46">
        <v>4.3199999999999998E-4</v>
      </c>
      <c r="M25" s="46">
        <v>4.0949999999999998E-4</v>
      </c>
      <c r="N25" s="46">
        <v>3.6460000000000003E-4</v>
      </c>
      <c r="O25" s="46">
        <v>3.1960000000000002E-4</v>
      </c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</row>
    <row r="26" spans="2:29" x14ac:dyDescent="0.2">
      <c r="B26" s="45">
        <v>20</v>
      </c>
      <c r="C26" s="46">
        <v>6.468E-4</v>
      </c>
      <c r="D26" s="46">
        <v>6.0510000000000002E-4</v>
      </c>
      <c r="E26" s="46">
        <v>5.6329999999999998E-4</v>
      </c>
      <c r="F26" s="46">
        <v>5.4239999999999996E-4</v>
      </c>
      <c r="G26" s="46">
        <v>5.2150000000000005E-4</v>
      </c>
      <c r="H26" s="46">
        <v>5.0060000000000002E-4</v>
      </c>
      <c r="I26" s="46">
        <v>4.7980000000000001E-4</v>
      </c>
      <c r="J26" s="46">
        <v>4.5889999999999999E-4</v>
      </c>
      <c r="K26" s="46">
        <v>4.3800000000000002E-4</v>
      </c>
      <c r="L26" s="46">
        <v>4.171E-4</v>
      </c>
      <c r="M26" s="46">
        <v>3.9619999999999998E-4</v>
      </c>
      <c r="N26" s="46">
        <v>3.5439999999999999E-4</v>
      </c>
      <c r="O26" s="46">
        <v>3.1270000000000001E-4</v>
      </c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</row>
    <row r="27" spans="2:29" x14ac:dyDescent="0.2">
      <c r="B27" s="45">
        <v>21</v>
      </c>
      <c r="C27" s="46">
        <v>6.3759999999999999E-4</v>
      </c>
      <c r="D27" s="46">
        <v>5.9489999999999999E-4</v>
      </c>
      <c r="E27" s="46">
        <v>5.5210000000000003E-4</v>
      </c>
      <c r="F27" s="46">
        <v>5.3070000000000005E-4</v>
      </c>
      <c r="G27" s="46">
        <v>5.0940000000000002E-4</v>
      </c>
      <c r="H27" s="46">
        <v>4.8799999999999999E-4</v>
      </c>
      <c r="I27" s="46">
        <v>4.6660000000000001E-4</v>
      </c>
      <c r="J27" s="46">
        <v>4.4519999999999998E-4</v>
      </c>
      <c r="K27" s="46">
        <v>4.238E-4</v>
      </c>
      <c r="L27" s="46">
        <v>4.0250000000000003E-4</v>
      </c>
      <c r="M27" s="46">
        <v>3.8109999999999999E-4</v>
      </c>
      <c r="N27" s="46">
        <v>3.3829999999999998E-4</v>
      </c>
      <c r="O27" s="46">
        <v>2.9559999999999998E-4</v>
      </c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</row>
    <row r="28" spans="2:29" x14ac:dyDescent="0.2">
      <c r="B28" s="45">
        <v>22</v>
      </c>
      <c r="C28" s="46">
        <v>6.2660000000000005E-4</v>
      </c>
      <c r="D28" s="46">
        <v>5.8390000000000004E-4</v>
      </c>
      <c r="E28" s="46">
        <v>5.4129999999999998E-4</v>
      </c>
      <c r="F28" s="46">
        <v>5.1990000000000001E-4</v>
      </c>
      <c r="G28" s="46">
        <v>4.9859999999999998E-4</v>
      </c>
      <c r="H28" s="46">
        <v>4.772E-4</v>
      </c>
      <c r="I28" s="46">
        <v>4.5590000000000002E-4</v>
      </c>
      <c r="J28" s="46">
        <v>4.3459999999999999E-4</v>
      </c>
      <c r="K28" s="46">
        <v>4.1320000000000001E-4</v>
      </c>
      <c r="L28" s="46">
        <v>3.9189999999999998E-4</v>
      </c>
      <c r="M28" s="46">
        <v>3.7050000000000001E-4</v>
      </c>
      <c r="N28" s="46">
        <v>3.279E-4</v>
      </c>
      <c r="O28" s="46">
        <v>2.8519999999999999E-4</v>
      </c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</row>
    <row r="29" spans="2:29" x14ac:dyDescent="0.2">
      <c r="B29" s="45">
        <v>23</v>
      </c>
      <c r="C29" s="46">
        <v>6.1740000000000005E-4</v>
      </c>
      <c r="D29" s="46">
        <v>5.7720000000000004E-4</v>
      </c>
      <c r="E29" s="46">
        <v>5.3709999999999999E-4</v>
      </c>
      <c r="F29" s="46">
        <v>5.1699999999999999E-4</v>
      </c>
      <c r="G29" s="46">
        <v>4.9689999999999999E-4</v>
      </c>
      <c r="H29" s="46">
        <v>4.7689999999999999E-4</v>
      </c>
      <c r="I29" s="46">
        <v>4.5679999999999999E-4</v>
      </c>
      <c r="J29" s="46">
        <v>4.3669999999999999E-4</v>
      </c>
      <c r="K29" s="46">
        <v>4.1669999999999999E-4</v>
      </c>
      <c r="L29" s="46">
        <v>3.9659999999999999E-4</v>
      </c>
      <c r="M29" s="46">
        <v>3.7649999999999999E-4</v>
      </c>
      <c r="N29" s="46">
        <v>3.3639999999999999E-4</v>
      </c>
      <c r="O29" s="46">
        <v>2.9619999999999999E-4</v>
      </c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</row>
    <row r="30" spans="2:29" x14ac:dyDescent="0.2">
      <c r="B30" s="45">
        <v>24</v>
      </c>
      <c r="C30" s="46">
        <v>5.9920000000000004E-4</v>
      </c>
      <c r="D30" s="46">
        <v>5.62E-4</v>
      </c>
      <c r="E30" s="46">
        <v>5.2490000000000002E-4</v>
      </c>
      <c r="F30" s="46">
        <v>5.063E-4</v>
      </c>
      <c r="G30" s="46">
        <v>4.8769999999999998E-4</v>
      </c>
      <c r="H30" s="46">
        <v>4.6910000000000002E-4</v>
      </c>
      <c r="I30" s="46">
        <v>4.506E-4</v>
      </c>
      <c r="J30" s="46">
        <v>4.3199999999999998E-4</v>
      </c>
      <c r="K30" s="46">
        <v>4.1340000000000002E-4</v>
      </c>
      <c r="L30" s="46">
        <v>3.948E-4</v>
      </c>
      <c r="M30" s="46">
        <v>3.7629999999999999E-4</v>
      </c>
      <c r="N30" s="46">
        <v>3.391E-4</v>
      </c>
      <c r="O30" s="46">
        <v>3.0200000000000002E-4</v>
      </c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</row>
    <row r="31" spans="2:29" x14ac:dyDescent="0.2">
      <c r="B31" s="45">
        <v>25</v>
      </c>
      <c r="C31" s="46">
        <v>6.1600000000000001E-4</v>
      </c>
      <c r="D31" s="46">
        <v>5.7720000000000004E-4</v>
      </c>
      <c r="E31" s="46">
        <v>5.3850000000000002E-4</v>
      </c>
      <c r="F31" s="46">
        <v>5.1909999999999999E-4</v>
      </c>
      <c r="G31" s="46">
        <v>4.9969999999999995E-4</v>
      </c>
      <c r="H31" s="46">
        <v>4.8040000000000002E-4</v>
      </c>
      <c r="I31" s="46">
        <v>4.6099999999999998E-4</v>
      </c>
      <c r="J31" s="46">
        <v>4.416E-4</v>
      </c>
      <c r="K31" s="46">
        <v>4.2230000000000002E-4</v>
      </c>
      <c r="L31" s="46">
        <v>4.0289999999999998E-4</v>
      </c>
      <c r="M31" s="46">
        <v>3.835E-4</v>
      </c>
      <c r="N31" s="46">
        <v>3.4479999999999998E-4</v>
      </c>
      <c r="O31" s="46">
        <v>3.0600000000000001E-4</v>
      </c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</row>
    <row r="32" spans="2:29" x14ac:dyDescent="0.2">
      <c r="B32" s="45">
        <v>26</v>
      </c>
      <c r="C32" s="46">
        <v>6.4280000000000001E-4</v>
      </c>
      <c r="D32" s="46">
        <v>6.02E-4</v>
      </c>
      <c r="E32" s="46">
        <v>5.6130000000000004E-4</v>
      </c>
      <c r="F32" s="46">
        <v>5.4089999999999997E-4</v>
      </c>
      <c r="G32" s="46">
        <v>5.2050000000000002E-4</v>
      </c>
      <c r="H32" s="46">
        <v>5.0020000000000002E-4</v>
      </c>
      <c r="I32" s="46">
        <v>4.7980000000000001E-4</v>
      </c>
      <c r="J32" s="46">
        <v>4.594E-4</v>
      </c>
      <c r="K32" s="46">
        <v>4.3909999999999999E-4</v>
      </c>
      <c r="L32" s="46">
        <v>4.1869999999999999E-4</v>
      </c>
      <c r="M32" s="46">
        <v>3.9829999999999998E-4</v>
      </c>
      <c r="N32" s="46">
        <v>3.5760000000000002E-4</v>
      </c>
      <c r="O32" s="46">
        <v>3.168E-4</v>
      </c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</row>
    <row r="33" spans="2:29" x14ac:dyDescent="0.2">
      <c r="B33" s="45">
        <v>27</v>
      </c>
      <c r="C33" s="46">
        <v>6.9519999999999998E-4</v>
      </c>
      <c r="D33" s="46">
        <v>6.5050000000000004E-4</v>
      </c>
      <c r="E33" s="46">
        <v>6.0579999999999998E-4</v>
      </c>
      <c r="F33" s="46">
        <v>5.8339999999999998E-4</v>
      </c>
      <c r="G33" s="46">
        <v>5.6110000000000003E-4</v>
      </c>
      <c r="H33" s="46">
        <v>5.3870000000000003E-4</v>
      </c>
      <c r="I33" s="46">
        <v>5.1639999999999998E-4</v>
      </c>
      <c r="J33" s="46">
        <v>4.9399999999999997E-4</v>
      </c>
      <c r="K33" s="46">
        <v>4.7160000000000002E-4</v>
      </c>
      <c r="L33" s="46">
        <v>4.4930000000000002E-4</v>
      </c>
      <c r="M33" s="46">
        <v>4.2690000000000002E-4</v>
      </c>
      <c r="N33" s="46">
        <v>3.8220000000000002E-4</v>
      </c>
      <c r="O33" s="46">
        <v>3.3750000000000002E-4</v>
      </c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</row>
    <row r="34" spans="2:29" x14ac:dyDescent="0.2">
      <c r="B34" s="45">
        <v>28</v>
      </c>
      <c r="C34" s="46">
        <v>7.6900000000000004E-4</v>
      </c>
      <c r="D34" s="46">
        <v>7.1759999999999999E-4</v>
      </c>
      <c r="E34" s="46">
        <v>6.6629999999999999E-4</v>
      </c>
      <c r="F34" s="46">
        <v>6.4059999999999996E-4</v>
      </c>
      <c r="G34" s="46">
        <v>6.1490000000000004E-4</v>
      </c>
      <c r="H34" s="46">
        <v>5.8920000000000001E-4</v>
      </c>
      <c r="I34" s="46">
        <v>5.6360000000000004E-4</v>
      </c>
      <c r="J34" s="46">
        <v>5.3790000000000001E-4</v>
      </c>
      <c r="K34" s="46">
        <v>5.1219999999999998E-4</v>
      </c>
      <c r="L34" s="46">
        <v>4.8650000000000001E-4</v>
      </c>
      <c r="M34" s="46">
        <v>4.6089999999999998E-4</v>
      </c>
      <c r="N34" s="46">
        <v>4.0949999999999998E-4</v>
      </c>
      <c r="O34" s="46">
        <v>3.5819999999999998E-4</v>
      </c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</row>
    <row r="35" spans="2:29" x14ac:dyDescent="0.2">
      <c r="B35" s="45">
        <v>29</v>
      </c>
      <c r="C35" s="46">
        <v>8.5439999999999995E-4</v>
      </c>
      <c r="D35" s="46">
        <v>7.9719999999999997E-4</v>
      </c>
      <c r="E35" s="46">
        <v>7.3990000000000004E-4</v>
      </c>
      <c r="F35" s="46">
        <v>7.113E-4</v>
      </c>
      <c r="G35" s="46">
        <v>6.8269999999999995E-4</v>
      </c>
      <c r="H35" s="46">
        <v>6.5399999999999996E-4</v>
      </c>
      <c r="I35" s="46">
        <v>6.2540000000000002E-4</v>
      </c>
      <c r="J35" s="46">
        <v>5.9679999999999998E-4</v>
      </c>
      <c r="K35" s="46">
        <v>5.6809999999999999E-4</v>
      </c>
      <c r="L35" s="46">
        <v>5.3950000000000005E-4</v>
      </c>
      <c r="M35" s="46">
        <v>5.109E-4</v>
      </c>
      <c r="N35" s="46">
        <v>4.5360000000000002E-4</v>
      </c>
      <c r="O35" s="46">
        <v>3.9639999999999999E-4</v>
      </c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</row>
    <row r="36" spans="2:29" x14ac:dyDescent="0.2">
      <c r="B36" s="45">
        <v>30</v>
      </c>
      <c r="C36" s="46">
        <v>9.3970000000000002E-4</v>
      </c>
      <c r="D36" s="46">
        <v>8.7889999999999995E-4</v>
      </c>
      <c r="E36" s="46">
        <v>8.1809999999999999E-4</v>
      </c>
      <c r="F36" s="46">
        <v>7.8770000000000001E-4</v>
      </c>
      <c r="G36" s="46">
        <v>7.5730000000000003E-4</v>
      </c>
      <c r="H36" s="46">
        <v>7.2690000000000005E-4</v>
      </c>
      <c r="I36" s="46">
        <v>6.9649999999999996E-4</v>
      </c>
      <c r="J36" s="46">
        <v>6.6609999999999998E-4</v>
      </c>
      <c r="K36" s="46">
        <v>6.357E-4</v>
      </c>
      <c r="L36" s="46">
        <v>6.0530000000000002E-4</v>
      </c>
      <c r="M36" s="46">
        <v>5.7490000000000004E-4</v>
      </c>
      <c r="N36" s="46">
        <v>5.1409999999999997E-4</v>
      </c>
      <c r="O36" s="46">
        <v>4.5330000000000001E-4</v>
      </c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</row>
    <row r="37" spans="2:29" x14ac:dyDescent="0.2">
      <c r="B37" s="45">
        <v>31</v>
      </c>
      <c r="C37" s="46">
        <v>9.8390000000000001E-4</v>
      </c>
      <c r="D37" s="46">
        <v>9.2170000000000001E-4</v>
      </c>
      <c r="E37" s="46">
        <v>8.5959999999999997E-4</v>
      </c>
      <c r="F37" s="46">
        <v>8.2850000000000003E-4</v>
      </c>
      <c r="G37" s="46">
        <v>7.9750000000000003E-4</v>
      </c>
      <c r="H37" s="46">
        <v>7.6639999999999998E-4</v>
      </c>
      <c r="I37" s="46">
        <v>7.3539999999999999E-4</v>
      </c>
      <c r="J37" s="46">
        <v>7.0430000000000004E-4</v>
      </c>
      <c r="K37" s="46">
        <v>6.7319999999999999E-4</v>
      </c>
      <c r="L37" s="46">
        <v>6.422E-4</v>
      </c>
      <c r="M37" s="46">
        <v>6.1109999999999995E-4</v>
      </c>
      <c r="N37" s="46">
        <v>5.4900000000000001E-4</v>
      </c>
      <c r="O37" s="46">
        <v>4.8680000000000001E-4</v>
      </c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</row>
    <row r="38" spans="2:29" x14ac:dyDescent="0.2">
      <c r="B38" s="45">
        <v>32</v>
      </c>
      <c r="C38" s="46">
        <v>1.0211E-3</v>
      </c>
      <c r="D38" s="46">
        <v>9.5640000000000005E-4</v>
      </c>
      <c r="E38" s="46">
        <v>8.9170000000000004E-4</v>
      </c>
      <c r="F38" s="46">
        <v>8.5939999999999996E-4</v>
      </c>
      <c r="G38" s="46">
        <v>8.2700000000000004E-4</v>
      </c>
      <c r="H38" s="46">
        <v>7.9469999999999996E-4</v>
      </c>
      <c r="I38" s="46">
        <v>7.6239999999999999E-4</v>
      </c>
      <c r="J38" s="46">
        <v>7.2999999999999996E-4</v>
      </c>
      <c r="K38" s="46">
        <v>6.9769999999999999E-4</v>
      </c>
      <c r="L38" s="46">
        <v>6.6529999999999996E-4</v>
      </c>
      <c r="M38" s="46">
        <v>6.3299999999999999E-4</v>
      </c>
      <c r="N38" s="46">
        <v>5.6829999999999999E-4</v>
      </c>
      <c r="O38" s="46">
        <v>5.0359999999999999E-4</v>
      </c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</row>
    <row r="39" spans="2:29" x14ac:dyDescent="0.2">
      <c r="B39" s="45">
        <v>33</v>
      </c>
      <c r="C39" s="46">
        <v>1.0338000000000001E-3</v>
      </c>
      <c r="D39" s="46">
        <v>9.7289999999999996E-4</v>
      </c>
      <c r="E39" s="46">
        <v>9.1200000000000005E-4</v>
      </c>
      <c r="F39" s="46">
        <v>8.8150000000000001E-4</v>
      </c>
      <c r="G39" s="46">
        <v>8.5110000000000003E-4</v>
      </c>
      <c r="H39" s="46">
        <v>8.206E-4</v>
      </c>
      <c r="I39" s="46">
        <v>7.9020000000000002E-4</v>
      </c>
      <c r="J39" s="46">
        <v>7.5969999999999998E-4</v>
      </c>
      <c r="K39" s="46">
        <v>7.2920000000000005E-4</v>
      </c>
      <c r="L39" s="46">
        <v>6.9879999999999996E-4</v>
      </c>
      <c r="M39" s="46">
        <v>6.6830000000000004E-4</v>
      </c>
      <c r="N39" s="46">
        <v>6.0740000000000002E-4</v>
      </c>
      <c r="O39" s="46">
        <v>5.465E-4</v>
      </c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</row>
    <row r="40" spans="2:29" x14ac:dyDescent="0.2">
      <c r="B40" s="45">
        <v>34</v>
      </c>
      <c r="C40" s="46">
        <v>1.072E-3</v>
      </c>
      <c r="D40" s="46">
        <v>1.0089000000000001E-3</v>
      </c>
      <c r="E40" s="46">
        <v>9.4589999999999995E-4</v>
      </c>
      <c r="F40" s="46">
        <v>9.144E-4</v>
      </c>
      <c r="G40" s="46">
        <v>8.8290000000000005E-4</v>
      </c>
      <c r="H40" s="46">
        <v>8.5139999999999999E-4</v>
      </c>
      <c r="I40" s="46">
        <v>8.1990000000000003E-4</v>
      </c>
      <c r="J40" s="46">
        <v>7.8830000000000002E-4</v>
      </c>
      <c r="K40" s="46">
        <v>7.5679999999999996E-4</v>
      </c>
      <c r="L40" s="46">
        <v>7.2530000000000001E-4</v>
      </c>
      <c r="M40" s="46">
        <v>6.9379999999999995E-4</v>
      </c>
      <c r="N40" s="46">
        <v>6.3080000000000005E-4</v>
      </c>
      <c r="O40" s="46">
        <v>5.6769999999999998E-4</v>
      </c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</row>
    <row r="41" spans="2:29" x14ac:dyDescent="0.2">
      <c r="B41" s="45">
        <v>35</v>
      </c>
      <c r="C41" s="46">
        <v>1.0145E-3</v>
      </c>
      <c r="D41" s="46">
        <v>9.5750000000000002E-4</v>
      </c>
      <c r="E41" s="46">
        <v>9.0059999999999999E-4</v>
      </c>
      <c r="F41" s="46">
        <v>8.721E-4</v>
      </c>
      <c r="G41" s="46">
        <v>8.4360000000000001E-4</v>
      </c>
      <c r="H41" s="46">
        <v>8.1510000000000003E-4</v>
      </c>
      <c r="I41" s="46">
        <v>7.8660000000000004E-4</v>
      </c>
      <c r="J41" s="46">
        <v>7.5810000000000005E-4</v>
      </c>
      <c r="K41" s="46">
        <v>7.2959999999999995E-4</v>
      </c>
      <c r="L41" s="46">
        <v>7.0109999999999997E-4</v>
      </c>
      <c r="M41" s="46">
        <v>6.7259999999999998E-4</v>
      </c>
      <c r="N41" s="46">
        <v>6.1569999999999995E-4</v>
      </c>
      <c r="O41" s="46">
        <v>5.5869999999999997E-4</v>
      </c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</row>
    <row r="42" spans="2:29" x14ac:dyDescent="0.2">
      <c r="B42" s="45">
        <v>36</v>
      </c>
      <c r="C42" s="46">
        <v>9.2400000000000002E-4</v>
      </c>
      <c r="D42" s="46">
        <v>8.7750000000000002E-4</v>
      </c>
      <c r="E42" s="46">
        <v>8.3100000000000003E-4</v>
      </c>
      <c r="F42" s="46">
        <v>8.0780000000000001E-4</v>
      </c>
      <c r="G42" s="46">
        <v>7.8450000000000004E-4</v>
      </c>
      <c r="H42" s="46">
        <v>7.6130000000000002E-4</v>
      </c>
      <c r="I42" s="46">
        <v>7.381E-4</v>
      </c>
      <c r="J42" s="46">
        <v>7.1480000000000003E-4</v>
      </c>
      <c r="K42" s="46">
        <v>6.9160000000000001E-4</v>
      </c>
      <c r="L42" s="46">
        <v>6.6830000000000004E-4</v>
      </c>
      <c r="M42" s="46">
        <v>6.4510000000000001E-4</v>
      </c>
      <c r="N42" s="46">
        <v>5.9860000000000002E-4</v>
      </c>
      <c r="O42" s="46">
        <v>5.5210000000000003E-4</v>
      </c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</row>
    <row r="43" spans="2:29" x14ac:dyDescent="0.2">
      <c r="B43" s="45">
        <v>37</v>
      </c>
      <c r="C43" s="46">
        <v>8.6249999999999999E-4</v>
      </c>
      <c r="D43" s="46">
        <v>8.2220000000000004E-4</v>
      </c>
      <c r="E43" s="46">
        <v>7.8200000000000003E-4</v>
      </c>
      <c r="F43" s="46">
        <v>7.6190000000000003E-4</v>
      </c>
      <c r="G43" s="46">
        <v>7.4169999999999998E-4</v>
      </c>
      <c r="H43" s="46">
        <v>7.2159999999999998E-4</v>
      </c>
      <c r="I43" s="46">
        <v>7.0149999999999998E-4</v>
      </c>
      <c r="J43" s="46">
        <v>6.8139999999999997E-4</v>
      </c>
      <c r="K43" s="46">
        <v>6.6129999999999997E-4</v>
      </c>
      <c r="L43" s="46">
        <v>6.4110000000000002E-4</v>
      </c>
      <c r="M43" s="46">
        <v>6.2100000000000002E-4</v>
      </c>
      <c r="N43" s="46">
        <v>5.8080000000000002E-4</v>
      </c>
      <c r="O43" s="46">
        <v>5.4049999999999996E-4</v>
      </c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</row>
    <row r="44" spans="2:29" x14ac:dyDescent="0.2">
      <c r="B44" s="45">
        <v>38</v>
      </c>
      <c r="C44" s="46">
        <v>8.7480000000000001E-4</v>
      </c>
      <c r="D44" s="46">
        <v>8.3620000000000005E-4</v>
      </c>
      <c r="E44" s="46">
        <v>7.9770000000000004E-4</v>
      </c>
      <c r="F44" s="46">
        <v>7.7839999999999995E-4</v>
      </c>
      <c r="G44" s="46">
        <v>7.5920000000000002E-4</v>
      </c>
      <c r="H44" s="46">
        <v>7.3990000000000004E-4</v>
      </c>
      <c r="I44" s="46">
        <v>7.2070000000000001E-4</v>
      </c>
      <c r="J44" s="46">
        <v>7.0140000000000003E-4</v>
      </c>
      <c r="K44" s="46">
        <v>6.8210000000000005E-4</v>
      </c>
      <c r="L44" s="46">
        <v>6.6290000000000001E-4</v>
      </c>
      <c r="M44" s="46">
        <v>6.4360000000000003E-4</v>
      </c>
      <c r="N44" s="46">
        <v>6.0510000000000002E-4</v>
      </c>
      <c r="O44" s="46">
        <v>5.6649999999999995E-4</v>
      </c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</row>
    <row r="45" spans="2:29" x14ac:dyDescent="0.2">
      <c r="B45" s="45">
        <v>39</v>
      </c>
      <c r="C45" s="46">
        <v>8.8210000000000003E-4</v>
      </c>
      <c r="D45" s="46">
        <v>8.4699999999999999E-4</v>
      </c>
      <c r="E45" s="46">
        <v>8.12E-4</v>
      </c>
      <c r="F45" s="46">
        <v>7.9449999999999996E-4</v>
      </c>
      <c r="G45" s="46">
        <v>7.7700000000000002E-4</v>
      </c>
      <c r="H45" s="46">
        <v>7.5949999999999998E-4</v>
      </c>
      <c r="I45" s="46">
        <v>7.4200000000000004E-4</v>
      </c>
      <c r="J45" s="46">
        <v>7.2440000000000004E-4</v>
      </c>
      <c r="K45" s="46">
        <v>7.069E-4</v>
      </c>
      <c r="L45" s="46">
        <v>6.8939999999999995E-4</v>
      </c>
      <c r="M45" s="46">
        <v>6.7190000000000001E-4</v>
      </c>
      <c r="N45" s="46">
        <v>6.3690000000000003E-4</v>
      </c>
      <c r="O45" s="46">
        <v>6.0179999999999999E-4</v>
      </c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</row>
    <row r="46" spans="2:29" x14ac:dyDescent="0.2">
      <c r="B46" s="45">
        <v>40</v>
      </c>
      <c r="C46" s="46">
        <v>9.1410000000000005E-4</v>
      </c>
      <c r="D46" s="46">
        <v>8.7850000000000005E-4</v>
      </c>
      <c r="E46" s="46">
        <v>8.4279999999999999E-4</v>
      </c>
      <c r="F46" s="46">
        <v>8.25E-4</v>
      </c>
      <c r="G46" s="46">
        <v>8.0710000000000005E-4</v>
      </c>
      <c r="H46" s="46">
        <v>7.8930000000000005E-4</v>
      </c>
      <c r="I46" s="46">
        <v>7.7150000000000005E-4</v>
      </c>
      <c r="J46" s="46">
        <v>7.5359999999999999E-4</v>
      </c>
      <c r="K46" s="46">
        <v>7.358E-4</v>
      </c>
      <c r="L46" s="46">
        <v>7.1790000000000005E-4</v>
      </c>
      <c r="M46" s="46">
        <v>7.0010000000000005E-4</v>
      </c>
      <c r="N46" s="46">
        <v>6.6439999999999999E-4</v>
      </c>
      <c r="O46" s="46">
        <v>6.288E-4</v>
      </c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</row>
    <row r="47" spans="2:29" x14ac:dyDescent="0.2">
      <c r="B47" s="45">
        <v>41</v>
      </c>
      <c r="C47" s="46">
        <v>9.4709999999999998E-4</v>
      </c>
      <c r="D47" s="46">
        <v>9.1060000000000002E-4</v>
      </c>
      <c r="E47" s="46">
        <v>8.7410000000000005E-4</v>
      </c>
      <c r="F47" s="46">
        <v>8.5590000000000004E-4</v>
      </c>
      <c r="G47" s="46">
        <v>8.3759999999999998E-4</v>
      </c>
      <c r="H47" s="46">
        <v>8.1939999999999997E-4</v>
      </c>
      <c r="I47" s="46">
        <v>8.0119999999999996E-4</v>
      </c>
      <c r="J47" s="46">
        <v>7.829E-4</v>
      </c>
      <c r="K47" s="46">
        <v>7.6469999999999999E-4</v>
      </c>
      <c r="L47" s="46">
        <v>7.4640000000000004E-4</v>
      </c>
      <c r="M47" s="46">
        <v>7.2820000000000003E-4</v>
      </c>
      <c r="N47" s="46">
        <v>6.9169999999999995E-4</v>
      </c>
      <c r="O47" s="46">
        <v>6.5519999999999999E-4</v>
      </c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</row>
    <row r="48" spans="2:29" x14ac:dyDescent="0.2">
      <c r="B48" s="45">
        <v>42</v>
      </c>
      <c r="C48" s="46">
        <v>9.8710000000000009E-4</v>
      </c>
      <c r="D48" s="46">
        <v>9.5109999999999997E-4</v>
      </c>
      <c r="E48" s="46">
        <v>9.1500000000000001E-4</v>
      </c>
      <c r="F48" s="46">
        <v>8.9700000000000001E-4</v>
      </c>
      <c r="G48" s="46">
        <v>8.7889999999999995E-4</v>
      </c>
      <c r="H48" s="46">
        <v>8.6089999999999995E-4</v>
      </c>
      <c r="I48" s="46">
        <v>8.4290000000000005E-4</v>
      </c>
      <c r="J48" s="46">
        <v>8.2479999999999999E-4</v>
      </c>
      <c r="K48" s="46">
        <v>8.0679999999999999E-4</v>
      </c>
      <c r="L48" s="46">
        <v>7.8870000000000003E-4</v>
      </c>
      <c r="M48" s="46">
        <v>7.7070000000000003E-4</v>
      </c>
      <c r="N48" s="46">
        <v>7.3459999999999997E-4</v>
      </c>
      <c r="O48" s="46">
        <v>6.9859999999999996E-4</v>
      </c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</row>
    <row r="49" spans="2:29" x14ac:dyDescent="0.2">
      <c r="B49" s="45">
        <v>43</v>
      </c>
      <c r="C49" s="46">
        <v>1.0257E-3</v>
      </c>
      <c r="D49" s="46">
        <v>9.9099999999999991E-4</v>
      </c>
      <c r="E49" s="46">
        <v>9.5640000000000005E-4</v>
      </c>
      <c r="F49" s="46">
        <v>9.3899999999999995E-4</v>
      </c>
      <c r="G49" s="46">
        <v>9.2170000000000001E-4</v>
      </c>
      <c r="H49" s="46">
        <v>9.0439999999999997E-4</v>
      </c>
      <c r="I49" s="46">
        <v>8.8710000000000004E-4</v>
      </c>
      <c r="J49" s="46">
        <v>8.6970000000000005E-4</v>
      </c>
      <c r="K49" s="46">
        <v>8.5240000000000001E-4</v>
      </c>
      <c r="L49" s="46">
        <v>8.3509999999999997E-4</v>
      </c>
      <c r="M49" s="46">
        <v>8.1780000000000004E-4</v>
      </c>
      <c r="N49" s="46">
        <v>7.8310000000000001E-4</v>
      </c>
      <c r="O49" s="46">
        <v>7.4850000000000003E-4</v>
      </c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</row>
    <row r="50" spans="2:29" x14ac:dyDescent="0.2">
      <c r="B50" s="45">
        <v>44</v>
      </c>
      <c r="C50" s="46">
        <v>1.1225E-3</v>
      </c>
      <c r="D50" s="46">
        <v>1.0832999999999999E-3</v>
      </c>
      <c r="E50" s="46">
        <v>1.044E-3</v>
      </c>
      <c r="F50" s="46">
        <v>1.0244E-3</v>
      </c>
      <c r="G50" s="46">
        <v>1.0047999999999999E-3</v>
      </c>
      <c r="H50" s="46">
        <v>9.8510000000000004E-4</v>
      </c>
      <c r="I50" s="46">
        <v>9.655E-4</v>
      </c>
      <c r="J50" s="46">
        <v>9.4589999999999995E-4</v>
      </c>
      <c r="K50" s="46">
        <v>9.2619999999999996E-4</v>
      </c>
      <c r="L50" s="46">
        <v>9.0660000000000003E-4</v>
      </c>
      <c r="M50" s="46">
        <v>8.8699999999999998E-4</v>
      </c>
      <c r="N50" s="46">
        <v>8.4769999999999995E-4</v>
      </c>
      <c r="O50" s="46">
        <v>8.0849999999999997E-4</v>
      </c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</row>
    <row r="51" spans="2:29" x14ac:dyDescent="0.2">
      <c r="B51" s="45">
        <v>45</v>
      </c>
      <c r="C51" s="46">
        <v>1.204E-3</v>
      </c>
      <c r="D51" s="46">
        <v>1.1616E-3</v>
      </c>
      <c r="E51" s="46">
        <v>1.1192999999999999E-3</v>
      </c>
      <c r="F51" s="46">
        <v>1.0981000000000001E-3</v>
      </c>
      <c r="G51" s="46">
        <v>1.077E-3</v>
      </c>
      <c r="H51" s="46">
        <v>1.0558E-3</v>
      </c>
      <c r="I51" s="46">
        <v>1.0346999999999999E-3</v>
      </c>
      <c r="J51" s="46">
        <v>1.0135000000000001E-3</v>
      </c>
      <c r="K51" s="46">
        <v>9.923E-4</v>
      </c>
      <c r="L51" s="46">
        <v>9.7119999999999997E-4</v>
      </c>
      <c r="M51" s="46">
        <v>9.5E-4</v>
      </c>
      <c r="N51" s="46">
        <v>9.077E-4</v>
      </c>
      <c r="O51" s="46">
        <v>8.6530000000000005E-4</v>
      </c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</row>
    <row r="52" spans="2:29" x14ac:dyDescent="0.2">
      <c r="B52" s="45">
        <v>46</v>
      </c>
      <c r="C52" s="46">
        <v>1.2937999999999999E-3</v>
      </c>
      <c r="D52" s="46">
        <v>1.2488E-3</v>
      </c>
      <c r="E52" s="46">
        <v>1.2037E-3</v>
      </c>
      <c r="F52" s="46">
        <v>1.1812000000000001E-3</v>
      </c>
      <c r="G52" s="46">
        <v>1.1586000000000001E-3</v>
      </c>
      <c r="H52" s="46">
        <v>1.1360999999999999E-3</v>
      </c>
      <c r="I52" s="46">
        <v>1.1136E-3</v>
      </c>
      <c r="J52" s="46">
        <v>1.091E-3</v>
      </c>
      <c r="K52" s="46">
        <v>1.0685E-3</v>
      </c>
      <c r="L52" s="46">
        <v>1.0459E-3</v>
      </c>
      <c r="M52" s="46">
        <v>1.0234E-3</v>
      </c>
      <c r="N52" s="46">
        <v>9.7830000000000009E-4</v>
      </c>
      <c r="O52" s="46">
        <v>9.3329999999999997E-4</v>
      </c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</row>
    <row r="53" spans="2:29" x14ac:dyDescent="0.2">
      <c r="B53" s="45">
        <v>47</v>
      </c>
      <c r="C53" s="46">
        <v>1.3726999999999999E-3</v>
      </c>
      <c r="D53" s="46">
        <v>1.328E-3</v>
      </c>
      <c r="E53" s="46">
        <v>1.2834000000000001E-3</v>
      </c>
      <c r="F53" s="46">
        <v>1.261E-3</v>
      </c>
      <c r="G53" s="46">
        <v>1.2386999999999999E-3</v>
      </c>
      <c r="H53" s="46">
        <v>1.2163E-3</v>
      </c>
      <c r="I53" s="46">
        <v>1.194E-3</v>
      </c>
      <c r="J53" s="46">
        <v>1.1716999999999999E-3</v>
      </c>
      <c r="K53" s="46">
        <v>1.1493E-3</v>
      </c>
      <c r="L53" s="46">
        <v>1.127E-3</v>
      </c>
      <c r="M53" s="46">
        <v>1.1046000000000001E-3</v>
      </c>
      <c r="N53" s="46">
        <v>1.06E-3</v>
      </c>
      <c r="O53" s="46">
        <v>1.0153E-3</v>
      </c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</row>
    <row r="54" spans="2:29" x14ac:dyDescent="0.2">
      <c r="B54" s="45">
        <v>48</v>
      </c>
      <c r="C54" s="46">
        <v>1.4823E-3</v>
      </c>
      <c r="D54" s="46">
        <v>1.4358000000000001E-3</v>
      </c>
      <c r="E54" s="46">
        <v>1.3891999999999999E-3</v>
      </c>
      <c r="F54" s="46">
        <v>1.3659E-3</v>
      </c>
      <c r="G54" s="46">
        <v>1.3426E-3</v>
      </c>
      <c r="H54" s="46">
        <v>1.3193E-3</v>
      </c>
      <c r="I54" s="46">
        <v>1.2960999999999999E-3</v>
      </c>
      <c r="J54" s="46">
        <v>1.2727999999999999E-3</v>
      </c>
      <c r="K54" s="46">
        <v>1.2495E-3</v>
      </c>
      <c r="L54" s="46">
        <v>1.2262E-3</v>
      </c>
      <c r="M54" s="46">
        <v>1.2029E-3</v>
      </c>
      <c r="N54" s="46">
        <v>1.1563000000000001E-3</v>
      </c>
      <c r="O54" s="46">
        <v>1.1098E-3</v>
      </c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</row>
    <row r="55" spans="2:29" x14ac:dyDescent="0.2">
      <c r="B55" s="45">
        <v>49</v>
      </c>
      <c r="C55" s="46">
        <v>1.5214E-3</v>
      </c>
      <c r="D55" s="46">
        <v>1.4797E-3</v>
      </c>
      <c r="E55" s="46">
        <v>1.4379E-3</v>
      </c>
      <c r="F55" s="46">
        <v>1.4170999999999999E-3</v>
      </c>
      <c r="G55" s="46">
        <v>1.3962E-3</v>
      </c>
      <c r="H55" s="46">
        <v>1.3753999999999999E-3</v>
      </c>
      <c r="I55" s="46">
        <v>1.3545E-3</v>
      </c>
      <c r="J55" s="46">
        <v>1.3336000000000001E-3</v>
      </c>
      <c r="K55" s="46">
        <v>1.3128E-3</v>
      </c>
      <c r="L55" s="46">
        <v>1.2918999999999999E-3</v>
      </c>
      <c r="M55" s="46">
        <v>1.2711000000000001E-3</v>
      </c>
      <c r="N55" s="46">
        <v>1.2293E-3</v>
      </c>
      <c r="O55" s="46">
        <v>1.1876E-3</v>
      </c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</row>
    <row r="56" spans="2:29" x14ac:dyDescent="0.2">
      <c r="B56" s="45">
        <v>50</v>
      </c>
      <c r="C56" s="46">
        <v>1.6275E-3</v>
      </c>
      <c r="D56" s="46">
        <v>1.5837E-3</v>
      </c>
      <c r="E56" s="46">
        <v>1.5399999999999999E-3</v>
      </c>
      <c r="F56" s="46">
        <v>1.5181000000000001E-3</v>
      </c>
      <c r="G56" s="46">
        <v>1.4962E-3</v>
      </c>
      <c r="H56" s="46">
        <v>1.4744000000000001E-3</v>
      </c>
      <c r="I56" s="46">
        <v>1.4525E-3</v>
      </c>
      <c r="J56" s="46">
        <v>1.4306E-3</v>
      </c>
      <c r="K56" s="46">
        <v>1.4088E-3</v>
      </c>
      <c r="L56" s="46">
        <v>1.3868999999999999E-3</v>
      </c>
      <c r="M56" s="46">
        <v>1.3649999999999999E-3</v>
      </c>
      <c r="N56" s="46">
        <v>1.3213000000000001E-3</v>
      </c>
      <c r="O56" s="46">
        <v>1.2775E-3</v>
      </c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</row>
    <row r="57" spans="2:29" x14ac:dyDescent="0.2">
      <c r="B57" s="45">
        <v>51</v>
      </c>
      <c r="C57" s="46">
        <v>1.7528000000000001E-3</v>
      </c>
      <c r="D57" s="46">
        <v>1.7057000000000001E-3</v>
      </c>
      <c r="E57" s="46">
        <v>1.6586000000000001E-3</v>
      </c>
      <c r="F57" s="46">
        <v>1.6351E-3</v>
      </c>
      <c r="G57" s="46">
        <v>1.6115000000000001E-3</v>
      </c>
      <c r="H57" s="46">
        <v>1.588E-3</v>
      </c>
      <c r="I57" s="46">
        <v>1.5644999999999999E-3</v>
      </c>
      <c r="J57" s="46">
        <v>1.5409E-3</v>
      </c>
      <c r="K57" s="46">
        <v>1.5173999999999999E-3</v>
      </c>
      <c r="L57" s="46">
        <v>1.4938E-3</v>
      </c>
      <c r="M57" s="46">
        <v>1.4702999999999999E-3</v>
      </c>
      <c r="N57" s="46">
        <v>1.4231999999999999E-3</v>
      </c>
      <c r="O57" s="46">
        <v>1.3760999999999999E-3</v>
      </c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</row>
    <row r="58" spans="2:29" x14ac:dyDescent="0.2">
      <c r="B58" s="45">
        <v>52</v>
      </c>
      <c r="C58" s="46">
        <v>1.8929000000000001E-3</v>
      </c>
      <c r="D58" s="46">
        <v>1.8418E-3</v>
      </c>
      <c r="E58" s="46">
        <v>1.7907000000000001E-3</v>
      </c>
      <c r="F58" s="46">
        <v>1.7652E-3</v>
      </c>
      <c r="G58" s="46">
        <v>1.7396E-3</v>
      </c>
      <c r="H58" s="46">
        <v>1.7141000000000001E-3</v>
      </c>
      <c r="I58" s="46">
        <v>1.6884999999999999E-3</v>
      </c>
      <c r="J58" s="46">
        <v>1.663E-3</v>
      </c>
      <c r="K58" s="46">
        <v>1.6374E-3</v>
      </c>
      <c r="L58" s="46">
        <v>1.6119000000000001E-3</v>
      </c>
      <c r="M58" s="46">
        <v>1.5862999999999999E-3</v>
      </c>
      <c r="N58" s="46">
        <v>1.5352E-3</v>
      </c>
      <c r="O58" s="46">
        <v>1.4840999999999999E-3</v>
      </c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</row>
    <row r="59" spans="2:29" x14ac:dyDescent="0.2">
      <c r="B59" s="45">
        <v>53</v>
      </c>
      <c r="C59" s="46">
        <v>2.0701999999999999E-3</v>
      </c>
      <c r="D59" s="46">
        <v>2.0113000000000002E-3</v>
      </c>
      <c r="E59" s="46">
        <v>1.9524E-3</v>
      </c>
      <c r="F59" s="46">
        <v>1.923E-3</v>
      </c>
      <c r="G59" s="46">
        <v>1.8935E-3</v>
      </c>
      <c r="H59" s="46">
        <v>1.8641E-3</v>
      </c>
      <c r="I59" s="46">
        <v>1.8347000000000001E-3</v>
      </c>
      <c r="J59" s="46">
        <v>1.8052000000000001E-3</v>
      </c>
      <c r="K59" s="46">
        <v>1.7757999999999999E-3</v>
      </c>
      <c r="L59" s="46">
        <v>1.7462999999999999E-3</v>
      </c>
      <c r="M59" s="46">
        <v>1.7168999999999999E-3</v>
      </c>
      <c r="N59" s="46">
        <v>1.658E-3</v>
      </c>
      <c r="O59" s="46">
        <v>1.5991E-3</v>
      </c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</row>
    <row r="60" spans="2:29" x14ac:dyDescent="0.2">
      <c r="B60" s="45">
        <v>54</v>
      </c>
      <c r="C60" s="46">
        <v>2.2634E-3</v>
      </c>
      <c r="D60" s="46">
        <v>2.1951000000000002E-3</v>
      </c>
      <c r="E60" s="46">
        <v>2.1267999999999999E-3</v>
      </c>
      <c r="F60" s="46">
        <v>2.0926E-3</v>
      </c>
      <c r="G60" s="46">
        <v>2.0585E-3</v>
      </c>
      <c r="H60" s="46">
        <v>2.0243000000000001E-3</v>
      </c>
      <c r="I60" s="46">
        <v>1.9902000000000001E-3</v>
      </c>
      <c r="J60" s="46">
        <v>1.9559999999999998E-3</v>
      </c>
      <c r="K60" s="46">
        <v>1.9218E-3</v>
      </c>
      <c r="L60" s="46">
        <v>1.8877E-3</v>
      </c>
      <c r="M60" s="46">
        <v>1.8534999999999999E-3</v>
      </c>
      <c r="N60" s="46">
        <v>1.7852E-3</v>
      </c>
      <c r="O60" s="46">
        <v>1.7168999999999999E-3</v>
      </c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</row>
    <row r="61" spans="2:29" x14ac:dyDescent="0.2">
      <c r="B61" s="45">
        <v>55</v>
      </c>
      <c r="C61" s="46">
        <v>2.4672000000000001E-3</v>
      </c>
      <c r="D61" s="46">
        <v>2.3888999999999998E-3</v>
      </c>
      <c r="E61" s="46">
        <v>2.3107000000000002E-3</v>
      </c>
      <c r="F61" s="46">
        <v>2.2715000000000001E-3</v>
      </c>
      <c r="G61" s="46">
        <v>2.2323999999999998E-3</v>
      </c>
      <c r="H61" s="46">
        <v>2.1932000000000002E-3</v>
      </c>
      <c r="I61" s="46">
        <v>2.1540999999999999E-3</v>
      </c>
      <c r="J61" s="46">
        <v>2.1150000000000001E-3</v>
      </c>
      <c r="K61" s="46">
        <v>2.0758E-3</v>
      </c>
      <c r="L61" s="46">
        <v>2.0366999999999998E-3</v>
      </c>
      <c r="M61" s="46">
        <v>1.9975000000000001E-3</v>
      </c>
      <c r="N61" s="46">
        <v>1.9193000000000001E-3</v>
      </c>
      <c r="O61" s="46">
        <v>1.841E-3</v>
      </c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</row>
    <row r="62" spans="2:29" x14ac:dyDescent="0.2">
      <c r="B62" s="45">
        <v>56</v>
      </c>
      <c r="C62" s="46">
        <v>2.6730999999999999E-3</v>
      </c>
      <c r="D62" s="46">
        <v>2.5842999999999999E-3</v>
      </c>
      <c r="E62" s="46">
        <v>2.4956000000000002E-3</v>
      </c>
      <c r="F62" s="46">
        <v>2.4512000000000002E-3</v>
      </c>
      <c r="G62" s="46">
        <v>2.4069E-3</v>
      </c>
      <c r="H62" s="46">
        <v>2.3625E-3</v>
      </c>
      <c r="I62" s="46">
        <v>2.3181999999999999E-3</v>
      </c>
      <c r="J62" s="46">
        <v>2.2737999999999999E-3</v>
      </c>
      <c r="K62" s="46">
        <v>2.2293999999999999E-3</v>
      </c>
      <c r="L62" s="46">
        <v>2.1851000000000001E-3</v>
      </c>
      <c r="M62" s="46">
        <v>2.1407000000000002E-3</v>
      </c>
      <c r="N62" s="46">
        <v>2.052E-3</v>
      </c>
      <c r="O62" s="46">
        <v>1.9632E-3</v>
      </c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</row>
    <row r="63" spans="2:29" x14ac:dyDescent="0.2">
      <c r="B63" s="45">
        <v>57</v>
      </c>
      <c r="C63" s="46">
        <v>2.8863000000000001E-3</v>
      </c>
      <c r="D63" s="46">
        <v>2.7859999999999998E-3</v>
      </c>
      <c r="E63" s="46">
        <v>2.6855999999999998E-3</v>
      </c>
      <c r="F63" s="46">
        <v>2.6354E-3</v>
      </c>
      <c r="G63" s="46">
        <v>2.5853E-3</v>
      </c>
      <c r="H63" s="46">
        <v>2.5351000000000002E-3</v>
      </c>
      <c r="I63" s="46">
        <v>2.4849E-3</v>
      </c>
      <c r="J63" s="46">
        <v>2.4347000000000001E-3</v>
      </c>
      <c r="K63" s="46">
        <v>2.3844999999999999E-3</v>
      </c>
      <c r="L63" s="46">
        <v>2.3343999999999999E-3</v>
      </c>
      <c r="M63" s="46">
        <v>2.2842000000000001E-3</v>
      </c>
      <c r="N63" s="46">
        <v>2.1838000000000001E-3</v>
      </c>
      <c r="O63" s="46">
        <v>2.0834999999999998E-3</v>
      </c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</row>
    <row r="64" spans="2:29" x14ac:dyDescent="0.2">
      <c r="B64" s="45">
        <v>58</v>
      </c>
      <c r="C64" s="46">
        <v>3.1023000000000001E-3</v>
      </c>
      <c r="D64" s="46">
        <v>2.9892999999999999E-3</v>
      </c>
      <c r="E64" s="46">
        <v>2.8762000000000002E-3</v>
      </c>
      <c r="F64" s="46">
        <v>2.8197000000000001E-3</v>
      </c>
      <c r="G64" s="46">
        <v>2.7631999999999999E-3</v>
      </c>
      <c r="H64" s="46">
        <v>2.7066E-3</v>
      </c>
      <c r="I64" s="46">
        <v>2.6500999999999999E-3</v>
      </c>
      <c r="J64" s="46">
        <v>2.5936000000000002E-3</v>
      </c>
      <c r="K64" s="46">
        <v>2.5370000000000002E-3</v>
      </c>
      <c r="L64" s="46">
        <v>2.4805000000000001E-3</v>
      </c>
      <c r="M64" s="46">
        <v>2.4239999999999999E-3</v>
      </c>
      <c r="N64" s="46">
        <v>2.3108999999999998E-3</v>
      </c>
      <c r="O64" s="46">
        <v>2.1979E-3</v>
      </c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</row>
    <row r="65" spans="2:29" x14ac:dyDescent="0.2">
      <c r="B65" s="45">
        <v>59</v>
      </c>
      <c r="C65" s="46">
        <v>3.3536999999999998E-3</v>
      </c>
      <c r="D65" s="46">
        <v>3.2276000000000002E-3</v>
      </c>
      <c r="E65" s="46">
        <v>3.1015999999999999E-3</v>
      </c>
      <c r="F65" s="46">
        <v>3.0385999999999998E-3</v>
      </c>
      <c r="G65" s="46">
        <v>2.9754999999999998E-3</v>
      </c>
      <c r="H65" s="46">
        <v>2.9125000000000002E-3</v>
      </c>
      <c r="I65" s="46">
        <v>2.8495E-3</v>
      </c>
      <c r="J65" s="46">
        <v>2.7864999999999999E-3</v>
      </c>
      <c r="K65" s="46">
        <v>2.7234999999999998E-3</v>
      </c>
      <c r="L65" s="46">
        <v>2.6603999999999998E-3</v>
      </c>
      <c r="M65" s="46">
        <v>2.5974000000000001E-3</v>
      </c>
      <c r="N65" s="46">
        <v>2.4713999999999999E-3</v>
      </c>
      <c r="O65" s="46">
        <v>2.3452999999999998E-3</v>
      </c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</row>
    <row r="66" spans="2:29" x14ac:dyDescent="0.2">
      <c r="B66" s="45">
        <v>60</v>
      </c>
      <c r="C66" s="46">
        <v>3.6208999999999998E-3</v>
      </c>
      <c r="D66" s="46">
        <v>3.4816000000000001E-3</v>
      </c>
      <c r="E66" s="46">
        <v>3.3422E-3</v>
      </c>
      <c r="F66" s="46">
        <v>3.2724999999999998E-3</v>
      </c>
      <c r="G66" s="46">
        <v>3.2028999999999998E-3</v>
      </c>
      <c r="H66" s="46">
        <v>3.1332E-3</v>
      </c>
      <c r="I66" s="46">
        <v>3.0634999999999998E-3</v>
      </c>
      <c r="J66" s="46">
        <v>2.9938E-3</v>
      </c>
      <c r="K66" s="46">
        <v>2.9240999999999998E-3</v>
      </c>
      <c r="L66" s="46">
        <v>2.8544999999999998E-3</v>
      </c>
      <c r="M66" s="46">
        <v>2.7848E-3</v>
      </c>
      <c r="N66" s="46">
        <v>2.6454E-3</v>
      </c>
      <c r="O66" s="46">
        <v>2.5060999999999998E-3</v>
      </c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</row>
    <row r="67" spans="2:29" x14ac:dyDescent="0.2">
      <c r="B67" s="45">
        <v>61</v>
      </c>
      <c r="C67" s="46">
        <v>3.9312000000000001E-3</v>
      </c>
      <c r="D67" s="46">
        <v>3.7740999999999999E-3</v>
      </c>
      <c r="E67" s="46">
        <v>3.6169000000000001E-3</v>
      </c>
      <c r="F67" s="46">
        <v>3.5382999999999999E-3</v>
      </c>
      <c r="G67" s="46">
        <v>3.4597E-3</v>
      </c>
      <c r="H67" s="46">
        <v>3.3811000000000002E-3</v>
      </c>
      <c r="I67" s="46">
        <v>3.3026000000000002E-3</v>
      </c>
      <c r="J67" s="46">
        <v>3.2239999999999999E-3</v>
      </c>
      <c r="K67" s="46">
        <v>3.1454E-3</v>
      </c>
      <c r="L67" s="46">
        <v>3.0668000000000002E-3</v>
      </c>
      <c r="M67" s="46">
        <v>2.9881999999999999E-3</v>
      </c>
      <c r="N67" s="46">
        <v>2.8310000000000002E-3</v>
      </c>
      <c r="O67" s="46">
        <v>2.6738999999999999E-3</v>
      </c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</row>
    <row r="68" spans="2:29" x14ac:dyDescent="0.2">
      <c r="B68" s="45">
        <v>62</v>
      </c>
      <c r="C68" s="46">
        <v>4.2719000000000003E-3</v>
      </c>
      <c r="D68" s="46">
        <v>4.0955999999999996E-3</v>
      </c>
      <c r="E68" s="46">
        <v>3.9194E-3</v>
      </c>
      <c r="F68" s="46">
        <v>3.8311999999999999E-3</v>
      </c>
      <c r="G68" s="46">
        <v>3.7431000000000001E-3</v>
      </c>
      <c r="H68" s="46">
        <v>3.6549E-3</v>
      </c>
      <c r="I68" s="46">
        <v>3.5668000000000002E-3</v>
      </c>
      <c r="J68" s="46">
        <v>3.4786999999999999E-3</v>
      </c>
      <c r="K68" s="46">
        <v>3.3904999999999999E-3</v>
      </c>
      <c r="L68" s="46">
        <v>3.3024E-3</v>
      </c>
      <c r="M68" s="46">
        <v>3.2142E-3</v>
      </c>
      <c r="N68" s="46">
        <v>3.0379999999999999E-3</v>
      </c>
      <c r="O68" s="46">
        <v>2.8617E-3</v>
      </c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</row>
    <row r="69" spans="2:29" x14ac:dyDescent="0.2">
      <c r="B69" s="45">
        <v>63</v>
      </c>
      <c r="C69" s="46">
        <v>4.6448000000000001E-3</v>
      </c>
      <c r="D69" s="46">
        <v>4.4492000000000004E-3</v>
      </c>
      <c r="E69" s="46">
        <v>4.2537E-3</v>
      </c>
      <c r="F69" s="46">
        <v>4.1558999999999997E-3</v>
      </c>
      <c r="G69" s="46">
        <v>4.0581000000000002E-3</v>
      </c>
      <c r="H69" s="46">
        <v>3.9602999999999999E-3</v>
      </c>
      <c r="I69" s="46">
        <v>3.8625E-3</v>
      </c>
      <c r="J69" s="46">
        <v>3.7647000000000002E-3</v>
      </c>
      <c r="K69" s="46">
        <v>3.6668999999999998E-3</v>
      </c>
      <c r="L69" s="46">
        <v>3.5691E-3</v>
      </c>
      <c r="M69" s="46">
        <v>3.4713000000000001E-3</v>
      </c>
      <c r="N69" s="46">
        <v>3.2758000000000002E-3</v>
      </c>
      <c r="O69" s="46">
        <v>3.0802E-3</v>
      </c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</row>
    <row r="70" spans="2:29" x14ac:dyDescent="0.2">
      <c r="B70" s="45">
        <v>64</v>
      </c>
      <c r="C70" s="46">
        <v>5.0251000000000002E-3</v>
      </c>
      <c r="D70" s="46">
        <v>4.8114999999999998E-3</v>
      </c>
      <c r="E70" s="46">
        <v>4.5979999999999997E-3</v>
      </c>
      <c r="F70" s="46">
        <v>4.4911999999999999E-3</v>
      </c>
      <c r="G70" s="46">
        <v>4.3844000000000001E-3</v>
      </c>
      <c r="H70" s="46">
        <v>4.2776000000000003E-3</v>
      </c>
      <c r="I70" s="46">
        <v>4.1709E-3</v>
      </c>
      <c r="J70" s="46">
        <v>4.0641000000000002E-3</v>
      </c>
      <c r="K70" s="46">
        <v>3.9573000000000004E-3</v>
      </c>
      <c r="L70" s="46">
        <v>3.8505000000000002E-3</v>
      </c>
      <c r="M70" s="46">
        <v>3.7437999999999998E-3</v>
      </c>
      <c r="N70" s="46">
        <v>3.5301999999999998E-3</v>
      </c>
      <c r="O70" s="46">
        <v>3.3167000000000001E-3</v>
      </c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</row>
    <row r="71" spans="2:29" x14ac:dyDescent="0.2">
      <c r="B71" s="45">
        <v>65</v>
      </c>
      <c r="C71" s="46">
        <v>5.4457999999999998E-3</v>
      </c>
      <c r="D71" s="46">
        <v>5.2131E-3</v>
      </c>
      <c r="E71" s="46">
        <v>4.9803E-3</v>
      </c>
      <c r="F71" s="46">
        <v>4.8640000000000003E-3</v>
      </c>
      <c r="G71" s="46">
        <v>4.7476000000000003E-3</v>
      </c>
      <c r="H71" s="46">
        <v>4.6312999999999997E-3</v>
      </c>
      <c r="I71" s="46">
        <v>4.5148999999999996E-3</v>
      </c>
      <c r="J71" s="46">
        <v>4.3984999999999996E-3</v>
      </c>
      <c r="K71" s="46">
        <v>4.2821999999999999E-3</v>
      </c>
      <c r="L71" s="46">
        <v>4.1657999999999999E-3</v>
      </c>
      <c r="M71" s="46">
        <v>4.0495000000000001E-3</v>
      </c>
      <c r="N71" s="46">
        <v>3.8167000000000001E-3</v>
      </c>
      <c r="O71" s="46">
        <v>3.5839999999999999E-3</v>
      </c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</row>
    <row r="72" spans="2:29" x14ac:dyDescent="0.2">
      <c r="B72" s="45">
        <v>66</v>
      </c>
      <c r="C72" s="46">
        <v>5.8833000000000002E-3</v>
      </c>
      <c r="D72" s="46">
        <v>5.6306000000000004E-3</v>
      </c>
      <c r="E72" s="46">
        <v>5.378E-3</v>
      </c>
      <c r="F72" s="46">
        <v>5.2516000000000004E-3</v>
      </c>
      <c r="G72" s="46">
        <v>5.1253000000000002E-3</v>
      </c>
      <c r="H72" s="46">
        <v>4.999E-3</v>
      </c>
      <c r="I72" s="46">
        <v>4.8726999999999998E-3</v>
      </c>
      <c r="J72" s="46">
        <v>4.7463000000000002E-3</v>
      </c>
      <c r="K72" s="46">
        <v>4.62E-3</v>
      </c>
      <c r="L72" s="46">
        <v>4.4936999999999998E-3</v>
      </c>
      <c r="M72" s="46">
        <v>4.3673999999999996E-3</v>
      </c>
      <c r="N72" s="46">
        <v>4.1146999999999998E-3</v>
      </c>
      <c r="O72" s="46">
        <v>3.8620999999999998E-3</v>
      </c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</row>
    <row r="73" spans="2:29" x14ac:dyDescent="0.2">
      <c r="B73" s="45">
        <v>67</v>
      </c>
      <c r="C73" s="46">
        <v>6.3765999999999996E-3</v>
      </c>
      <c r="D73" s="46">
        <v>6.0951E-3</v>
      </c>
      <c r="E73" s="46">
        <v>5.8135000000000001E-3</v>
      </c>
      <c r="F73" s="46">
        <v>5.6727000000000001E-3</v>
      </c>
      <c r="G73" s="46">
        <v>5.5319999999999996E-3</v>
      </c>
      <c r="H73" s="46">
        <v>5.3911999999999996E-3</v>
      </c>
      <c r="I73" s="46">
        <v>5.2503999999999997E-3</v>
      </c>
      <c r="J73" s="46">
        <v>5.1095999999999997E-3</v>
      </c>
      <c r="K73" s="46">
        <v>4.9687999999999998E-3</v>
      </c>
      <c r="L73" s="46">
        <v>4.8281000000000001E-3</v>
      </c>
      <c r="M73" s="46">
        <v>4.6873000000000001E-3</v>
      </c>
      <c r="N73" s="46">
        <v>4.4057000000000002E-3</v>
      </c>
      <c r="O73" s="46">
        <v>4.1241999999999997E-3</v>
      </c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</row>
    <row r="74" spans="2:29" x14ac:dyDescent="0.2">
      <c r="B74" s="45">
        <v>68</v>
      </c>
      <c r="C74" s="46">
        <v>6.9524000000000001E-3</v>
      </c>
      <c r="D74" s="46">
        <v>6.6366999999999997E-3</v>
      </c>
      <c r="E74" s="46">
        <v>6.3209E-3</v>
      </c>
      <c r="F74" s="46">
        <v>6.1630000000000001E-3</v>
      </c>
      <c r="G74" s="46">
        <v>6.0051999999999996E-3</v>
      </c>
      <c r="H74" s="46">
        <v>5.8472999999999997E-3</v>
      </c>
      <c r="I74" s="46">
        <v>5.6893999999999998E-3</v>
      </c>
      <c r="J74" s="46">
        <v>5.5315E-3</v>
      </c>
      <c r="K74" s="46">
        <v>5.3736000000000001E-3</v>
      </c>
      <c r="L74" s="46">
        <v>5.2157999999999996E-3</v>
      </c>
      <c r="M74" s="46">
        <v>5.0578999999999997E-3</v>
      </c>
      <c r="N74" s="46">
        <v>4.7421E-3</v>
      </c>
      <c r="O74" s="46">
        <v>4.4263999999999996E-3</v>
      </c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</row>
    <row r="75" spans="2:29" x14ac:dyDescent="0.2">
      <c r="B75" s="45">
        <v>69</v>
      </c>
      <c r="C75" s="46">
        <v>7.6350000000000003E-3</v>
      </c>
      <c r="D75" s="46">
        <v>7.2788000000000002E-3</v>
      </c>
      <c r="E75" s="46">
        <v>6.9226000000000001E-3</v>
      </c>
      <c r="F75" s="46">
        <v>6.7444999999999996E-3</v>
      </c>
      <c r="G75" s="46">
        <v>6.5664E-3</v>
      </c>
      <c r="H75" s="46">
        <v>6.3883000000000004E-3</v>
      </c>
      <c r="I75" s="46">
        <v>6.2101999999999999E-3</v>
      </c>
      <c r="J75" s="46">
        <v>6.032E-3</v>
      </c>
      <c r="K75" s="46">
        <v>5.8539000000000004E-3</v>
      </c>
      <c r="L75" s="46">
        <v>5.6757999999999999E-3</v>
      </c>
      <c r="M75" s="46">
        <v>5.4977000000000003E-3</v>
      </c>
      <c r="N75" s="46">
        <v>5.1415000000000002E-3</v>
      </c>
      <c r="O75" s="46">
        <v>4.7853000000000001E-3</v>
      </c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</row>
    <row r="76" spans="2:29" x14ac:dyDescent="0.2">
      <c r="B76" s="45">
        <v>70</v>
      </c>
      <c r="C76" s="46">
        <v>8.4340999999999999E-3</v>
      </c>
      <c r="D76" s="46">
        <v>8.0321999999999998E-3</v>
      </c>
      <c r="E76" s="46">
        <v>7.6302000000000002E-3</v>
      </c>
      <c r="F76" s="46">
        <v>7.4292000000000004E-3</v>
      </c>
      <c r="G76" s="46">
        <v>7.2281999999999997E-3</v>
      </c>
      <c r="H76" s="46">
        <v>7.0271999999999999E-3</v>
      </c>
      <c r="I76" s="46">
        <v>6.8263000000000004E-3</v>
      </c>
      <c r="J76" s="46">
        <v>6.6252999999999998E-3</v>
      </c>
      <c r="K76" s="46">
        <v>6.4243E-3</v>
      </c>
      <c r="L76" s="46">
        <v>6.2233000000000002E-3</v>
      </c>
      <c r="M76" s="46">
        <v>6.0223000000000004E-3</v>
      </c>
      <c r="N76" s="46">
        <v>5.6202999999999999E-3</v>
      </c>
      <c r="O76" s="46">
        <v>5.2183999999999998E-3</v>
      </c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</row>
    <row r="77" spans="2:29" x14ac:dyDescent="0.2">
      <c r="B77" s="45">
        <v>71</v>
      </c>
      <c r="C77" s="46">
        <v>9.3705000000000004E-3</v>
      </c>
      <c r="D77" s="46">
        <v>8.914E-3</v>
      </c>
      <c r="E77" s="46">
        <v>8.4575999999999991E-3</v>
      </c>
      <c r="F77" s="46">
        <v>8.2293000000000002E-3</v>
      </c>
      <c r="G77" s="46">
        <v>8.0011000000000006E-3</v>
      </c>
      <c r="H77" s="46">
        <v>7.7729000000000001E-3</v>
      </c>
      <c r="I77" s="46">
        <v>7.5446999999999997E-3</v>
      </c>
      <c r="J77" s="46">
        <v>7.3163999999999998E-3</v>
      </c>
      <c r="K77" s="46">
        <v>7.0882000000000002E-3</v>
      </c>
      <c r="L77" s="46">
        <v>6.8599999999999998E-3</v>
      </c>
      <c r="M77" s="46">
        <v>6.6318000000000002E-3</v>
      </c>
      <c r="N77" s="46">
        <v>6.1752999999999999E-3</v>
      </c>
      <c r="O77" s="46">
        <v>5.7188999999999999E-3</v>
      </c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</row>
    <row r="78" spans="2:29" x14ac:dyDescent="0.2">
      <c r="B78" s="45">
        <v>72</v>
      </c>
      <c r="C78" s="46">
        <v>1.0467000000000001E-2</v>
      </c>
      <c r="D78" s="46">
        <v>9.9501999999999993E-3</v>
      </c>
      <c r="E78" s="46">
        <v>9.4333999999999998E-3</v>
      </c>
      <c r="F78" s="46">
        <v>9.1750000000000009E-3</v>
      </c>
      <c r="G78" s="46">
        <v>8.9166000000000002E-3</v>
      </c>
      <c r="H78" s="46">
        <v>8.6581999999999996E-3</v>
      </c>
      <c r="I78" s="46">
        <v>8.3999000000000001E-3</v>
      </c>
      <c r="J78" s="46">
        <v>8.1414999999999994E-3</v>
      </c>
      <c r="K78" s="46">
        <v>7.8831000000000005E-3</v>
      </c>
      <c r="L78" s="46">
        <v>7.6246999999999999E-3</v>
      </c>
      <c r="M78" s="46">
        <v>7.3663000000000001E-3</v>
      </c>
      <c r="N78" s="46">
        <v>6.8494999999999997E-3</v>
      </c>
      <c r="O78" s="46">
        <v>6.3327000000000001E-3</v>
      </c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</row>
    <row r="79" spans="2:29" x14ac:dyDescent="0.2">
      <c r="B79" s="45">
        <v>73</v>
      </c>
      <c r="C79" s="46">
        <v>1.17284E-2</v>
      </c>
      <c r="D79" s="46">
        <v>1.1143200000000001E-2</v>
      </c>
      <c r="E79" s="46">
        <v>1.0558100000000001E-2</v>
      </c>
      <c r="F79" s="46">
        <v>1.02655E-2</v>
      </c>
      <c r="G79" s="46">
        <v>9.9728999999999998E-3</v>
      </c>
      <c r="H79" s="46">
        <v>9.6804000000000005E-3</v>
      </c>
      <c r="I79" s="46">
        <v>9.3878E-3</v>
      </c>
      <c r="J79" s="46">
        <v>9.0951999999999995E-3</v>
      </c>
      <c r="K79" s="46">
        <v>8.8027000000000001E-3</v>
      </c>
      <c r="L79" s="46">
        <v>8.5100999999999996E-3</v>
      </c>
      <c r="M79" s="46">
        <v>8.2175000000000008E-3</v>
      </c>
      <c r="N79" s="46">
        <v>7.6324000000000001E-3</v>
      </c>
      <c r="O79" s="46">
        <v>7.0472E-3</v>
      </c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</row>
    <row r="80" spans="2:29" x14ac:dyDescent="0.2">
      <c r="B80" s="45">
        <v>74</v>
      </c>
      <c r="C80" s="46">
        <v>1.3161600000000001E-2</v>
      </c>
      <c r="D80" s="46">
        <v>1.24955E-2</v>
      </c>
      <c r="E80" s="46">
        <v>1.18294E-2</v>
      </c>
      <c r="F80" s="46">
        <v>1.1496299999999999E-2</v>
      </c>
      <c r="G80" s="46">
        <v>1.1163299999999999E-2</v>
      </c>
      <c r="H80" s="46">
        <v>1.08302E-2</v>
      </c>
      <c r="I80" s="46">
        <v>1.04972E-2</v>
      </c>
      <c r="J80" s="46">
        <v>1.0164100000000001E-2</v>
      </c>
      <c r="K80" s="46">
        <v>9.8309999999999995E-3</v>
      </c>
      <c r="L80" s="46">
        <v>9.4979999999999995E-3</v>
      </c>
      <c r="M80" s="46">
        <v>9.1649000000000001E-3</v>
      </c>
      <c r="N80" s="46">
        <v>8.4988000000000008E-3</v>
      </c>
      <c r="O80" s="46">
        <v>7.8326999999999997E-3</v>
      </c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</row>
    <row r="81" spans="2:29" x14ac:dyDescent="0.2">
      <c r="B81" s="45">
        <v>75</v>
      </c>
      <c r="C81" s="46">
        <v>1.4752899999999999E-2</v>
      </c>
      <c r="D81" s="46">
        <v>1.39968E-2</v>
      </c>
      <c r="E81" s="46">
        <v>1.32406E-2</v>
      </c>
      <c r="F81" s="46">
        <v>1.28626E-2</v>
      </c>
      <c r="G81" s="46">
        <v>1.2484500000000001E-2</v>
      </c>
      <c r="H81" s="46">
        <v>1.2106499999999999E-2</v>
      </c>
      <c r="I81" s="46">
        <v>1.17284E-2</v>
      </c>
      <c r="J81" s="46">
        <v>1.1350300000000001E-2</v>
      </c>
      <c r="K81" s="46">
        <v>1.0972300000000001E-2</v>
      </c>
      <c r="L81" s="46">
        <v>1.05942E-2</v>
      </c>
      <c r="M81" s="46">
        <v>1.02162E-2</v>
      </c>
      <c r="N81" s="46">
        <v>9.4599999999999997E-3</v>
      </c>
      <c r="O81" s="46">
        <v>8.7039000000000005E-3</v>
      </c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</row>
    <row r="82" spans="2:29" x14ac:dyDescent="0.2">
      <c r="B82" s="45">
        <v>76</v>
      </c>
      <c r="C82" s="46">
        <v>1.65638E-2</v>
      </c>
      <c r="D82" s="46">
        <v>1.5719299999999999E-2</v>
      </c>
      <c r="E82" s="46">
        <v>1.4874800000000001E-2</v>
      </c>
      <c r="F82" s="46">
        <v>1.4452599999999999E-2</v>
      </c>
      <c r="G82" s="46">
        <v>1.4030300000000001E-2</v>
      </c>
      <c r="H82" s="46">
        <v>1.36081E-2</v>
      </c>
      <c r="I82" s="46">
        <v>1.3185799999999999E-2</v>
      </c>
      <c r="J82" s="46">
        <v>1.27636E-2</v>
      </c>
      <c r="K82" s="46">
        <v>1.2341299999999999E-2</v>
      </c>
      <c r="L82" s="46">
        <v>1.19191E-2</v>
      </c>
      <c r="M82" s="46">
        <v>1.14968E-2</v>
      </c>
      <c r="N82" s="46">
        <v>1.06523E-2</v>
      </c>
      <c r="O82" s="46">
        <v>9.8078000000000002E-3</v>
      </c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</row>
    <row r="83" spans="2:29" x14ac:dyDescent="0.2">
      <c r="B83" s="45">
        <v>77</v>
      </c>
      <c r="C83" s="46">
        <v>1.8741299999999999E-2</v>
      </c>
      <c r="D83" s="46">
        <v>1.7784600000000001E-2</v>
      </c>
      <c r="E83" s="46">
        <v>1.6827999999999999E-2</v>
      </c>
      <c r="F83" s="46">
        <v>1.6349599999999999E-2</v>
      </c>
      <c r="G83" s="46">
        <v>1.5871300000000001E-2</v>
      </c>
      <c r="H83" s="46">
        <v>1.5393E-2</v>
      </c>
      <c r="I83" s="46">
        <v>1.4914699999999999E-2</v>
      </c>
      <c r="J83" s="46">
        <v>1.4436299999999999E-2</v>
      </c>
      <c r="K83" s="46">
        <v>1.3958E-2</v>
      </c>
      <c r="L83" s="46">
        <v>1.3479700000000001E-2</v>
      </c>
      <c r="M83" s="46">
        <v>1.30014E-2</v>
      </c>
      <c r="N83" s="46">
        <v>1.20447E-2</v>
      </c>
      <c r="O83" s="46">
        <v>1.10881E-2</v>
      </c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</row>
    <row r="84" spans="2:29" x14ac:dyDescent="0.2">
      <c r="B84" s="45">
        <v>78</v>
      </c>
      <c r="C84" s="46">
        <v>2.1472999999999999E-2</v>
      </c>
      <c r="D84" s="46">
        <v>2.03851E-2</v>
      </c>
      <c r="E84" s="46">
        <v>1.9297100000000001E-2</v>
      </c>
      <c r="F84" s="46">
        <v>1.8753100000000002E-2</v>
      </c>
      <c r="G84" s="46">
        <v>1.8209099999999999E-2</v>
      </c>
      <c r="H84" s="46">
        <v>1.76651E-2</v>
      </c>
      <c r="I84" s="46">
        <v>1.71212E-2</v>
      </c>
      <c r="J84" s="46">
        <v>1.65772E-2</v>
      </c>
      <c r="K84" s="46">
        <v>1.6033200000000001E-2</v>
      </c>
      <c r="L84" s="46">
        <v>1.54892E-2</v>
      </c>
      <c r="M84" s="46">
        <v>1.49452E-2</v>
      </c>
      <c r="N84" s="46">
        <v>1.38572E-2</v>
      </c>
      <c r="O84" s="46">
        <v>1.2769300000000001E-2</v>
      </c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</row>
    <row r="85" spans="2:29" x14ac:dyDescent="0.2">
      <c r="B85" s="45">
        <v>79</v>
      </c>
      <c r="C85" s="46">
        <v>2.45387E-2</v>
      </c>
      <c r="D85" s="46">
        <v>2.33247E-2</v>
      </c>
      <c r="E85" s="46">
        <v>2.2110600000000001E-2</v>
      </c>
      <c r="F85" s="46">
        <v>2.1503600000000001E-2</v>
      </c>
      <c r="G85" s="46">
        <v>2.0896499999999998E-2</v>
      </c>
      <c r="H85" s="46">
        <v>2.0289499999999999E-2</v>
      </c>
      <c r="I85" s="46">
        <v>1.9682499999999999E-2</v>
      </c>
      <c r="J85" s="46">
        <v>1.9075399999999999E-2</v>
      </c>
      <c r="K85" s="46">
        <v>1.8468399999999999E-2</v>
      </c>
      <c r="L85" s="46">
        <v>1.78613E-2</v>
      </c>
      <c r="M85" s="46">
        <v>1.72543E-2</v>
      </c>
      <c r="N85" s="46">
        <v>1.6040200000000001E-2</v>
      </c>
      <c r="O85" s="46">
        <v>1.4826199999999999E-2</v>
      </c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</row>
    <row r="86" spans="2:29" x14ac:dyDescent="0.2">
      <c r="B86" s="45">
        <v>80</v>
      </c>
      <c r="C86" s="46">
        <v>2.8013799999999998E-2</v>
      </c>
      <c r="D86" s="46">
        <v>2.6673200000000001E-2</v>
      </c>
      <c r="E86" s="46">
        <v>2.53327E-2</v>
      </c>
      <c r="F86" s="46">
        <v>2.4662400000000001E-2</v>
      </c>
      <c r="G86" s="46">
        <v>2.3992099999999999E-2</v>
      </c>
      <c r="H86" s="46">
        <v>2.33218E-2</v>
      </c>
      <c r="I86" s="46">
        <v>2.2651600000000001E-2</v>
      </c>
      <c r="J86" s="46">
        <v>2.1981299999999999E-2</v>
      </c>
      <c r="K86" s="46">
        <v>2.1311E-2</v>
      </c>
      <c r="L86" s="46">
        <v>2.0640700000000001E-2</v>
      </c>
      <c r="M86" s="46">
        <v>1.9970499999999999E-2</v>
      </c>
      <c r="N86" s="46">
        <v>1.8629900000000001E-2</v>
      </c>
      <c r="O86" s="46">
        <v>1.72894E-2</v>
      </c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</row>
    <row r="87" spans="2:29" x14ac:dyDescent="0.2">
      <c r="B87" s="45">
        <v>81</v>
      </c>
      <c r="C87" s="46">
        <v>3.1922800000000001E-2</v>
      </c>
      <c r="D87" s="46">
        <v>3.0476400000000001E-2</v>
      </c>
      <c r="E87" s="46">
        <v>2.90301E-2</v>
      </c>
      <c r="F87" s="46">
        <v>2.8306899999999999E-2</v>
      </c>
      <c r="G87" s="46">
        <v>2.7583699999999999E-2</v>
      </c>
      <c r="H87" s="46">
        <v>2.6860599999999998E-2</v>
      </c>
      <c r="I87" s="46">
        <v>2.6137400000000002E-2</v>
      </c>
      <c r="J87" s="46">
        <v>2.5414200000000001E-2</v>
      </c>
      <c r="K87" s="46">
        <v>2.4691100000000001E-2</v>
      </c>
      <c r="L87" s="46">
        <v>2.39679E-2</v>
      </c>
      <c r="M87" s="46">
        <v>2.32447E-2</v>
      </c>
      <c r="N87" s="46">
        <v>2.1798399999999999E-2</v>
      </c>
      <c r="O87" s="46">
        <v>2.0351999999999999E-2</v>
      </c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</row>
    <row r="88" spans="2:29" x14ac:dyDescent="0.2">
      <c r="B88" s="45">
        <v>82</v>
      </c>
      <c r="C88" s="46">
        <v>3.6122399999999999E-2</v>
      </c>
      <c r="D88" s="46">
        <v>3.4560199999999999E-2</v>
      </c>
      <c r="E88" s="46">
        <v>3.2998100000000002E-2</v>
      </c>
      <c r="F88" s="46">
        <v>3.2217000000000003E-2</v>
      </c>
      <c r="G88" s="46">
        <v>3.1435900000000003E-2</v>
      </c>
      <c r="H88" s="46">
        <v>3.0654799999999999E-2</v>
      </c>
      <c r="I88" s="46">
        <v>2.9873799999999999E-2</v>
      </c>
      <c r="J88" s="46">
        <v>2.9092699999999999E-2</v>
      </c>
      <c r="K88" s="46">
        <v>2.8311599999999999E-2</v>
      </c>
      <c r="L88" s="46">
        <v>2.7530499999999999E-2</v>
      </c>
      <c r="M88" s="46">
        <v>2.6749499999999999E-2</v>
      </c>
      <c r="N88" s="46">
        <v>2.5187299999999999E-2</v>
      </c>
      <c r="O88" s="46">
        <v>2.3625199999999999E-2</v>
      </c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</row>
    <row r="89" spans="2:29" x14ac:dyDescent="0.2">
      <c r="B89" s="45">
        <v>83</v>
      </c>
      <c r="C89" s="46">
        <v>4.08508E-2</v>
      </c>
      <c r="D89" s="46">
        <v>3.9160899999999998E-2</v>
      </c>
      <c r="E89" s="46">
        <v>3.7470999999999997E-2</v>
      </c>
      <c r="F89" s="46">
        <v>3.6626100000000002E-2</v>
      </c>
      <c r="G89" s="46">
        <v>3.5781100000000003E-2</v>
      </c>
      <c r="H89" s="46">
        <v>3.4936200000000001E-2</v>
      </c>
      <c r="I89" s="46">
        <v>3.4091200000000002E-2</v>
      </c>
      <c r="J89" s="46">
        <v>3.3246299999999999E-2</v>
      </c>
      <c r="K89" s="46">
        <v>3.2401300000000001E-2</v>
      </c>
      <c r="L89" s="46">
        <v>3.1556399999999998E-2</v>
      </c>
      <c r="M89" s="46">
        <v>3.07114E-2</v>
      </c>
      <c r="N89" s="46">
        <v>2.9021499999999999E-2</v>
      </c>
      <c r="O89" s="46">
        <v>2.7331600000000001E-2</v>
      </c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</row>
    <row r="90" spans="2:29" x14ac:dyDescent="0.2">
      <c r="B90" s="45">
        <v>84</v>
      </c>
      <c r="C90" s="46">
        <v>4.6383000000000001E-2</v>
      </c>
      <c r="D90" s="46">
        <v>4.4548999999999998E-2</v>
      </c>
      <c r="E90" s="46">
        <v>4.2715000000000003E-2</v>
      </c>
      <c r="F90" s="46">
        <v>4.1798000000000002E-2</v>
      </c>
      <c r="G90" s="46">
        <v>4.0881000000000001E-2</v>
      </c>
      <c r="H90" s="46">
        <v>3.9964E-2</v>
      </c>
      <c r="I90" s="46">
        <v>3.9047100000000001E-2</v>
      </c>
      <c r="J90" s="46">
        <v>3.81301E-2</v>
      </c>
      <c r="K90" s="46">
        <v>3.7213099999999999E-2</v>
      </c>
      <c r="L90" s="46">
        <v>3.6296099999999998E-2</v>
      </c>
      <c r="M90" s="46">
        <v>3.5379099999999997E-2</v>
      </c>
      <c r="N90" s="46">
        <v>3.3545100000000001E-2</v>
      </c>
      <c r="O90" s="46">
        <v>3.1711099999999999E-2</v>
      </c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</row>
    <row r="91" spans="2:29" x14ac:dyDescent="0.2">
      <c r="B91" s="45">
        <v>85</v>
      </c>
      <c r="C91" s="46">
        <v>5.2553599999999999E-2</v>
      </c>
      <c r="D91" s="46">
        <v>5.0565400000000003E-2</v>
      </c>
      <c r="E91" s="46">
        <v>4.8577299999999997E-2</v>
      </c>
      <c r="F91" s="46">
        <v>4.7583199999999999E-2</v>
      </c>
      <c r="G91" s="46">
        <v>4.6589100000000001E-2</v>
      </c>
      <c r="H91" s="46">
        <v>4.55951E-2</v>
      </c>
      <c r="I91" s="46">
        <v>4.4601000000000002E-2</v>
      </c>
      <c r="J91" s="46">
        <v>4.3606899999999997E-2</v>
      </c>
      <c r="K91" s="46">
        <v>4.2612900000000002E-2</v>
      </c>
      <c r="L91" s="46">
        <v>4.1618799999999997E-2</v>
      </c>
      <c r="M91" s="46">
        <v>4.06247E-2</v>
      </c>
      <c r="N91" s="46">
        <v>3.86366E-2</v>
      </c>
      <c r="O91" s="46">
        <v>3.6648399999999998E-2</v>
      </c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</row>
    <row r="92" spans="2:29" x14ac:dyDescent="0.2">
      <c r="B92" s="45">
        <v>86</v>
      </c>
      <c r="C92" s="46">
        <v>5.9730499999999999E-2</v>
      </c>
      <c r="D92" s="46">
        <v>5.7552899999999997E-2</v>
      </c>
      <c r="E92" s="46">
        <v>5.5375300000000002E-2</v>
      </c>
      <c r="F92" s="46">
        <v>5.4286500000000001E-2</v>
      </c>
      <c r="G92" s="46">
        <v>5.3197700000000001E-2</v>
      </c>
      <c r="H92" s="46">
        <v>5.21089E-2</v>
      </c>
      <c r="I92" s="46">
        <v>5.1020099999999999E-2</v>
      </c>
      <c r="J92" s="46">
        <v>4.9931299999999998E-2</v>
      </c>
      <c r="K92" s="46">
        <v>4.8842499999999997E-2</v>
      </c>
      <c r="L92" s="46">
        <v>4.7753700000000003E-2</v>
      </c>
      <c r="M92" s="46">
        <v>4.6664900000000002E-2</v>
      </c>
      <c r="N92" s="46">
        <v>4.44873E-2</v>
      </c>
      <c r="O92" s="46">
        <v>4.2309699999999999E-2</v>
      </c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</row>
    <row r="93" spans="2:29" x14ac:dyDescent="0.2">
      <c r="B93" s="45">
        <v>87</v>
      </c>
      <c r="C93" s="46">
        <v>6.83198E-2</v>
      </c>
      <c r="D93" s="46">
        <v>6.5921400000000005E-2</v>
      </c>
      <c r="E93" s="46">
        <v>6.3522999999999996E-2</v>
      </c>
      <c r="F93" s="46">
        <v>6.2323799999999999E-2</v>
      </c>
      <c r="G93" s="46">
        <v>6.1124600000000001E-2</v>
      </c>
      <c r="H93" s="46">
        <v>5.9925399999999997E-2</v>
      </c>
      <c r="I93" s="46">
        <v>5.8726300000000002E-2</v>
      </c>
      <c r="J93" s="46">
        <v>5.7527099999999998E-2</v>
      </c>
      <c r="K93" s="46">
        <v>5.63279E-2</v>
      </c>
      <c r="L93" s="46">
        <v>5.5128700000000003E-2</v>
      </c>
      <c r="M93" s="46">
        <v>5.3929499999999998E-2</v>
      </c>
      <c r="N93" s="46">
        <v>5.1531100000000003E-2</v>
      </c>
      <c r="O93" s="46">
        <v>4.9132700000000001E-2</v>
      </c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</row>
    <row r="94" spans="2:29" x14ac:dyDescent="0.2">
      <c r="B94" s="45">
        <v>88</v>
      </c>
      <c r="C94" s="46">
        <v>7.91626E-2</v>
      </c>
      <c r="D94" s="46">
        <v>7.64489E-2</v>
      </c>
      <c r="E94" s="46">
        <v>7.3735300000000004E-2</v>
      </c>
      <c r="F94" s="46">
        <v>7.2378399999999996E-2</v>
      </c>
      <c r="G94" s="46">
        <v>7.1021600000000004E-2</v>
      </c>
      <c r="H94" s="46">
        <v>6.9664799999999999E-2</v>
      </c>
      <c r="I94" s="46">
        <v>6.8307999999999994E-2</v>
      </c>
      <c r="J94" s="46">
        <v>6.69511E-2</v>
      </c>
      <c r="K94" s="46">
        <v>6.5594299999999994E-2</v>
      </c>
      <c r="L94" s="46">
        <v>6.4237500000000003E-2</v>
      </c>
      <c r="M94" s="46">
        <v>6.2880699999999998E-2</v>
      </c>
      <c r="N94" s="46">
        <v>6.0166999999999998E-2</v>
      </c>
      <c r="O94" s="46">
        <v>5.7453400000000002E-2</v>
      </c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</row>
    <row r="95" spans="2:29" x14ac:dyDescent="0.2">
      <c r="B95" s="45">
        <v>89</v>
      </c>
      <c r="C95" s="46">
        <v>9.2588900000000002E-2</v>
      </c>
      <c r="D95" s="46">
        <v>8.94509E-2</v>
      </c>
      <c r="E95" s="46">
        <v>8.6312899999999998E-2</v>
      </c>
      <c r="F95" s="46">
        <v>8.4743899999999997E-2</v>
      </c>
      <c r="G95" s="46">
        <v>8.3174899999999996E-2</v>
      </c>
      <c r="H95" s="46">
        <v>8.1605899999999995E-2</v>
      </c>
      <c r="I95" s="46">
        <v>8.0036999999999997E-2</v>
      </c>
      <c r="J95" s="46">
        <v>7.8467999999999996E-2</v>
      </c>
      <c r="K95" s="46">
        <v>7.6898999999999995E-2</v>
      </c>
      <c r="L95" s="46">
        <v>7.5329999999999994E-2</v>
      </c>
      <c r="M95" s="46">
        <v>7.3760999999999993E-2</v>
      </c>
      <c r="N95" s="46">
        <v>7.0623000000000005E-2</v>
      </c>
      <c r="O95" s="46">
        <v>6.7485000000000003E-2</v>
      </c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</row>
    <row r="96" spans="2:29" x14ac:dyDescent="0.2">
      <c r="B96" s="45">
        <v>90</v>
      </c>
      <c r="C96" s="46">
        <v>0.1075999</v>
      </c>
      <c r="D96" s="46">
        <v>0.10397240000000001</v>
      </c>
      <c r="E96" s="46">
        <v>0.100345</v>
      </c>
      <c r="F96" s="46">
        <v>9.8531300000000002E-2</v>
      </c>
      <c r="G96" s="46">
        <v>9.6717499999999998E-2</v>
      </c>
      <c r="H96" s="46">
        <v>9.4903799999999996E-2</v>
      </c>
      <c r="I96" s="46">
        <v>9.3090099999999995E-2</v>
      </c>
      <c r="J96" s="46">
        <v>9.1276399999999994E-2</v>
      </c>
      <c r="K96" s="46">
        <v>8.9462700000000006E-2</v>
      </c>
      <c r="L96" s="46">
        <v>8.7648900000000002E-2</v>
      </c>
      <c r="M96" s="46">
        <v>8.58352E-2</v>
      </c>
      <c r="N96" s="46">
        <v>8.2207799999999998E-2</v>
      </c>
      <c r="O96" s="46">
        <v>7.8580300000000006E-2</v>
      </c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</row>
    <row r="97" spans="2:29" x14ac:dyDescent="0.2">
      <c r="B97" s="45">
        <v>91</v>
      </c>
      <c r="C97" s="46">
        <v>0.1204257</v>
      </c>
      <c r="D97" s="46">
        <v>0.1163797</v>
      </c>
      <c r="E97" s="46">
        <v>0.11233360000000001</v>
      </c>
      <c r="F97" s="46">
        <v>0.11031059999999999</v>
      </c>
      <c r="G97" s="46">
        <v>0.10828749999999999</v>
      </c>
      <c r="H97" s="46">
        <v>0.1062645</v>
      </c>
      <c r="I97" s="46">
        <v>0.1042415</v>
      </c>
      <c r="J97" s="46">
        <v>0.1022184</v>
      </c>
      <c r="K97" s="46">
        <v>0.1001954</v>
      </c>
      <c r="L97" s="46">
        <v>9.8172300000000004E-2</v>
      </c>
      <c r="M97" s="46">
        <v>9.6149299999999993E-2</v>
      </c>
      <c r="N97" s="46">
        <v>9.2103199999999996E-2</v>
      </c>
      <c r="O97" s="46">
        <v>8.8057200000000002E-2</v>
      </c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</row>
    <row r="98" spans="2:29" x14ac:dyDescent="0.2">
      <c r="B98" s="45">
        <v>92</v>
      </c>
      <c r="C98" s="46">
        <v>0.13014819999999999</v>
      </c>
      <c r="D98" s="46">
        <v>0.12587899999999999</v>
      </c>
      <c r="E98" s="46">
        <v>0.1216097</v>
      </c>
      <c r="F98" s="46">
        <v>0.1194751</v>
      </c>
      <c r="G98" s="46">
        <v>0.1173405</v>
      </c>
      <c r="H98" s="46">
        <v>0.1152058</v>
      </c>
      <c r="I98" s="46">
        <v>0.1130712</v>
      </c>
      <c r="J98" s="46">
        <v>0.1109366</v>
      </c>
      <c r="K98" s="46">
        <v>0.10880190000000001</v>
      </c>
      <c r="L98" s="46">
        <v>0.10666730000000001</v>
      </c>
      <c r="M98" s="46">
        <v>0.10453270000000001</v>
      </c>
      <c r="N98" s="46">
        <v>0.1002634</v>
      </c>
      <c r="O98" s="46">
        <v>9.5994200000000002E-2</v>
      </c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</row>
    <row r="99" spans="2:29" x14ac:dyDescent="0.2">
      <c r="B99" s="45">
        <v>93</v>
      </c>
      <c r="C99" s="46">
        <v>0.13760130000000001</v>
      </c>
      <c r="D99" s="46">
        <v>0.13337840000000001</v>
      </c>
      <c r="E99" s="46">
        <v>0.12915560000000001</v>
      </c>
      <c r="F99" s="46">
        <v>0.1270442</v>
      </c>
      <c r="G99" s="46">
        <v>0.12493269999999999</v>
      </c>
      <c r="H99" s="46">
        <v>0.12282129999999999</v>
      </c>
      <c r="I99" s="46">
        <v>0.12070989999999999</v>
      </c>
      <c r="J99" s="46">
        <v>0.1185985</v>
      </c>
      <c r="K99" s="46">
        <v>0.1164871</v>
      </c>
      <c r="L99" s="46">
        <v>0.11437559999999999</v>
      </c>
      <c r="M99" s="46">
        <v>0.11226419999999999</v>
      </c>
      <c r="N99" s="46">
        <v>0.1080414</v>
      </c>
      <c r="O99" s="46">
        <v>0.10381849999999999</v>
      </c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</row>
    <row r="100" spans="2:29" x14ac:dyDescent="0.2">
      <c r="B100" s="45">
        <v>94</v>
      </c>
      <c r="C100" s="46">
        <v>0.1461942</v>
      </c>
      <c r="D100" s="46">
        <v>0.14203089999999999</v>
      </c>
      <c r="E100" s="46">
        <v>0.1378675</v>
      </c>
      <c r="F100" s="46">
        <v>0.13578589999999999</v>
      </c>
      <c r="G100" s="46">
        <v>0.1337042</v>
      </c>
      <c r="H100" s="46">
        <v>0.13162260000000001</v>
      </c>
      <c r="I100" s="46">
        <v>0.12954089999999999</v>
      </c>
      <c r="J100" s="46">
        <v>0.12745919999999999</v>
      </c>
      <c r="K100" s="46">
        <v>0.12537760000000001</v>
      </c>
      <c r="L100" s="46">
        <v>0.1232959</v>
      </c>
      <c r="M100" s="46">
        <v>0.1212143</v>
      </c>
      <c r="N100" s="46">
        <v>0.1170509</v>
      </c>
      <c r="O100" s="46">
        <v>0.1128876</v>
      </c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</row>
    <row r="101" spans="2:29" x14ac:dyDescent="0.2">
      <c r="B101" s="45">
        <v>95</v>
      </c>
      <c r="C101" s="46">
        <v>0.1575619</v>
      </c>
      <c r="D101" s="46">
        <v>0.15338260000000001</v>
      </c>
      <c r="E101" s="46">
        <v>0.14920330000000001</v>
      </c>
      <c r="F101" s="46">
        <v>0.14711369999999999</v>
      </c>
      <c r="G101" s="46">
        <v>0.14502399999999999</v>
      </c>
      <c r="H101" s="46">
        <v>0.14293439999999999</v>
      </c>
      <c r="I101" s="46">
        <v>0.14084479999999999</v>
      </c>
      <c r="J101" s="46">
        <v>0.13875509999999999</v>
      </c>
      <c r="K101" s="46">
        <v>0.1366655</v>
      </c>
      <c r="L101" s="46">
        <v>0.1345758</v>
      </c>
      <c r="M101" s="46">
        <v>0.1324862</v>
      </c>
      <c r="N101" s="46">
        <v>0.1283069</v>
      </c>
      <c r="O101" s="46">
        <v>0.1241276</v>
      </c>
      <c r="Q101" s="70"/>
      <c r="R101" s="70"/>
      <c r="S101" s="70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</row>
    <row r="102" spans="2:29" x14ac:dyDescent="0.2">
      <c r="B102" s="45">
        <v>96</v>
      </c>
      <c r="C102" s="46">
        <v>0.1709184</v>
      </c>
      <c r="D102" s="46">
        <v>0.16670399999999999</v>
      </c>
      <c r="E102" s="46">
        <v>0.16248950000000001</v>
      </c>
      <c r="F102" s="46">
        <v>0.16038230000000001</v>
      </c>
      <c r="G102" s="46">
        <v>0.1582751</v>
      </c>
      <c r="H102" s="46">
        <v>0.1561679</v>
      </c>
      <c r="I102" s="46">
        <v>0.15406069999999999</v>
      </c>
      <c r="J102" s="46">
        <v>0.15195349999999999</v>
      </c>
      <c r="K102" s="46">
        <v>0.14984629999999999</v>
      </c>
      <c r="L102" s="46">
        <v>0.14773910000000001</v>
      </c>
      <c r="M102" s="46">
        <v>0.14563190000000001</v>
      </c>
      <c r="N102" s="46">
        <v>0.1414174</v>
      </c>
      <c r="O102" s="46">
        <v>0.13720299999999999</v>
      </c>
      <c r="Q102" s="70"/>
      <c r="R102" s="70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</row>
    <row r="103" spans="2:29" x14ac:dyDescent="0.2">
      <c r="B103" s="45">
        <v>97</v>
      </c>
      <c r="C103" s="46">
        <v>0.17948239999999999</v>
      </c>
      <c r="D103" s="46">
        <v>0.1754916</v>
      </c>
      <c r="E103" s="46">
        <v>0.17150090000000001</v>
      </c>
      <c r="F103" s="46">
        <v>0.1695055</v>
      </c>
      <c r="G103" s="46">
        <v>0.1675102</v>
      </c>
      <c r="H103" s="46">
        <v>0.16551479999999999</v>
      </c>
      <c r="I103" s="46">
        <v>0.16351950000000001</v>
      </c>
      <c r="J103" s="46">
        <v>0.1615241</v>
      </c>
      <c r="K103" s="46">
        <v>0.1595287</v>
      </c>
      <c r="L103" s="46">
        <v>0.15753339999999999</v>
      </c>
      <c r="M103" s="46">
        <v>0.15553800000000001</v>
      </c>
      <c r="N103" s="46">
        <v>0.1515473</v>
      </c>
      <c r="O103" s="46">
        <v>0.14755650000000001</v>
      </c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</row>
    <row r="104" spans="2:29" x14ac:dyDescent="0.2">
      <c r="B104" s="45">
        <v>98</v>
      </c>
      <c r="C104" s="46">
        <v>0.18852269999999999</v>
      </c>
      <c r="D104" s="46">
        <v>0.1848331</v>
      </c>
      <c r="E104" s="46">
        <v>0.18114359999999999</v>
      </c>
      <c r="F104" s="46">
        <v>0.17929880000000001</v>
      </c>
      <c r="G104" s="46">
        <v>0.1774541</v>
      </c>
      <c r="H104" s="46">
        <v>0.1756093</v>
      </c>
      <c r="I104" s="46">
        <v>0.17376459999999999</v>
      </c>
      <c r="J104" s="46">
        <v>0.17191980000000001</v>
      </c>
      <c r="K104" s="46">
        <v>0.170075</v>
      </c>
      <c r="L104" s="46">
        <v>0.1682303</v>
      </c>
      <c r="M104" s="46">
        <v>0.16638549999999999</v>
      </c>
      <c r="N104" s="46">
        <v>0.16269600000000001</v>
      </c>
      <c r="O104" s="46">
        <v>0.15900639999999999</v>
      </c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</row>
    <row r="105" spans="2:29" x14ac:dyDescent="0.2">
      <c r="B105" s="45">
        <v>99</v>
      </c>
      <c r="C105" s="46">
        <v>0.2020681</v>
      </c>
      <c r="D105" s="46">
        <v>0.19861000000000001</v>
      </c>
      <c r="E105" s="46">
        <v>0.19515179999999999</v>
      </c>
      <c r="F105" s="46">
        <v>0.1934227</v>
      </c>
      <c r="G105" s="46">
        <v>0.19169369999999999</v>
      </c>
      <c r="H105" s="46">
        <v>0.18996460000000001</v>
      </c>
      <c r="I105" s="46">
        <v>0.1882355</v>
      </c>
      <c r="J105" s="46">
        <v>0.18650639999999999</v>
      </c>
      <c r="K105" s="46">
        <v>0.18477730000000001</v>
      </c>
      <c r="L105" s="46">
        <v>0.1830483</v>
      </c>
      <c r="M105" s="46">
        <v>0.18131920000000001</v>
      </c>
      <c r="N105" s="46">
        <v>0.17786099999999999</v>
      </c>
      <c r="O105" s="46">
        <v>0.1744029</v>
      </c>
      <c r="Q105" s="70"/>
      <c r="R105" s="70"/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</row>
    <row r="106" spans="2:29" x14ac:dyDescent="0.2">
      <c r="B106" s="45">
        <v>100</v>
      </c>
      <c r="C106" s="46">
        <v>0.2240895</v>
      </c>
      <c r="D106" s="46">
        <v>0.2205086</v>
      </c>
      <c r="E106" s="46">
        <v>0.2169276</v>
      </c>
      <c r="F106" s="46">
        <v>0.2151372</v>
      </c>
      <c r="G106" s="46">
        <v>0.2133467</v>
      </c>
      <c r="H106" s="46">
        <v>0.2115563</v>
      </c>
      <c r="I106" s="46">
        <v>0.2097658</v>
      </c>
      <c r="J106" s="46">
        <v>0.2079753</v>
      </c>
      <c r="K106" s="46">
        <v>0.2061849</v>
      </c>
      <c r="L106" s="46">
        <v>0.2043944</v>
      </c>
      <c r="M106" s="46">
        <v>0.20260400000000001</v>
      </c>
      <c r="N106" s="46">
        <v>0.19902300000000001</v>
      </c>
      <c r="O106" s="46">
        <v>0.19544210000000001</v>
      </c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</row>
    <row r="107" spans="2:29" x14ac:dyDescent="0.2">
      <c r="B107" s="45">
        <v>101</v>
      </c>
      <c r="C107" s="46">
        <v>0.25925999999999999</v>
      </c>
      <c r="D107" s="46">
        <v>0.2548763</v>
      </c>
      <c r="E107" s="46">
        <v>0.25049260000000001</v>
      </c>
      <c r="F107" s="46">
        <v>0.24830070000000001</v>
      </c>
      <c r="G107" s="46">
        <v>0.24610889999999999</v>
      </c>
      <c r="H107" s="46">
        <v>0.24391699999999999</v>
      </c>
      <c r="I107" s="46">
        <v>0.2417252</v>
      </c>
      <c r="J107" s="46">
        <v>0.2395333</v>
      </c>
      <c r="K107" s="46">
        <v>0.23734140000000001</v>
      </c>
      <c r="L107" s="46">
        <v>0.23514959999999999</v>
      </c>
      <c r="M107" s="46">
        <v>0.23295769999999999</v>
      </c>
      <c r="N107" s="46">
        <v>0.228574</v>
      </c>
      <c r="O107" s="46">
        <v>0.22419030000000001</v>
      </c>
      <c r="Q107" s="70"/>
      <c r="R107" s="70"/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</row>
    <row r="108" spans="2:29" x14ac:dyDescent="0.2">
      <c r="B108" s="45">
        <v>102</v>
      </c>
      <c r="C108" s="46">
        <v>0.28456789999999998</v>
      </c>
      <c r="D108" s="46">
        <v>0.27990159999999997</v>
      </c>
      <c r="E108" s="46">
        <v>0.27523520000000001</v>
      </c>
      <c r="F108" s="46">
        <v>0.27290199999999998</v>
      </c>
      <c r="G108" s="46">
        <v>0.2705689</v>
      </c>
      <c r="H108" s="46">
        <v>0.26823570000000002</v>
      </c>
      <c r="I108" s="46">
        <v>0.26590249999999999</v>
      </c>
      <c r="J108" s="46">
        <v>0.26356930000000001</v>
      </c>
      <c r="K108" s="46">
        <v>0.26123610000000003</v>
      </c>
      <c r="L108" s="46">
        <v>0.25890299999999999</v>
      </c>
      <c r="M108" s="46">
        <v>0.25656980000000001</v>
      </c>
      <c r="N108" s="46">
        <v>0.2519034</v>
      </c>
      <c r="O108" s="46">
        <v>0.24723709999999999</v>
      </c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</row>
    <row r="109" spans="2:29" x14ac:dyDescent="0.2">
      <c r="B109" s="45">
        <v>103</v>
      </c>
      <c r="C109" s="46">
        <v>0.31130970000000002</v>
      </c>
      <c r="D109" s="46">
        <v>0.30637750000000002</v>
      </c>
      <c r="E109" s="46">
        <v>0.30144539999999997</v>
      </c>
      <c r="F109" s="46">
        <v>0.2989793</v>
      </c>
      <c r="G109" s="46">
        <v>0.29651319999999998</v>
      </c>
      <c r="H109" s="46">
        <v>0.29404720000000001</v>
      </c>
      <c r="I109" s="46">
        <v>0.29158109999999998</v>
      </c>
      <c r="J109" s="46">
        <v>0.28911500000000001</v>
      </c>
      <c r="K109" s="46">
        <v>0.28664899999999999</v>
      </c>
      <c r="L109" s="46">
        <v>0.28418290000000002</v>
      </c>
      <c r="M109" s="46">
        <v>0.28171679999999999</v>
      </c>
      <c r="N109" s="46">
        <v>0.27678469999999999</v>
      </c>
      <c r="O109" s="46">
        <v>0.2718525</v>
      </c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</row>
    <row r="110" spans="2:29" x14ac:dyDescent="0.2">
      <c r="B110" s="45">
        <v>104</v>
      </c>
      <c r="C110" s="46">
        <v>0.33986499999999997</v>
      </c>
      <c r="D110" s="46">
        <v>0.33416620000000002</v>
      </c>
      <c r="E110" s="46">
        <v>0.32846740000000002</v>
      </c>
      <c r="F110" s="46">
        <v>0.32561800000000002</v>
      </c>
      <c r="G110" s="46">
        <v>0.32276860000000002</v>
      </c>
      <c r="H110" s="46">
        <v>0.31991920000000001</v>
      </c>
      <c r="I110" s="46">
        <v>0.31706990000000002</v>
      </c>
      <c r="J110" s="46">
        <v>0.31422050000000001</v>
      </c>
      <c r="K110" s="46">
        <v>0.31137110000000001</v>
      </c>
      <c r="L110" s="46">
        <v>0.30852170000000001</v>
      </c>
      <c r="M110" s="46">
        <v>0.30567230000000001</v>
      </c>
      <c r="N110" s="46">
        <v>0.2999735</v>
      </c>
      <c r="O110" s="46">
        <v>0.2942747</v>
      </c>
      <c r="Q110" s="70"/>
      <c r="R110" s="70"/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</row>
    <row r="111" spans="2:29" x14ac:dyDescent="0.2">
      <c r="B111" s="45">
        <v>105</v>
      </c>
      <c r="C111" s="46">
        <v>0.3691065</v>
      </c>
      <c r="D111" s="46">
        <v>0.36312359999999999</v>
      </c>
      <c r="E111" s="46">
        <v>0.35714059999999997</v>
      </c>
      <c r="F111" s="46">
        <v>0.35414909999999999</v>
      </c>
      <c r="G111" s="46">
        <v>0.35115770000000002</v>
      </c>
      <c r="H111" s="46">
        <v>0.34816619999999998</v>
      </c>
      <c r="I111" s="46">
        <v>0.3451747</v>
      </c>
      <c r="J111" s="46">
        <v>0.34218320000000002</v>
      </c>
      <c r="K111" s="46">
        <v>0.33919169999999998</v>
      </c>
      <c r="L111" s="46">
        <v>0.33620030000000001</v>
      </c>
      <c r="M111" s="46">
        <v>0.33320880000000003</v>
      </c>
      <c r="N111" s="46">
        <v>0.32722580000000001</v>
      </c>
      <c r="O111" s="46">
        <v>0.3212429</v>
      </c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</row>
    <row r="112" spans="2:29" x14ac:dyDescent="0.2">
      <c r="B112" s="45">
        <v>106</v>
      </c>
      <c r="C112" s="46">
        <v>0.39909410000000001</v>
      </c>
      <c r="D112" s="46">
        <v>0.39285619999999999</v>
      </c>
      <c r="E112" s="46">
        <v>0.38661839999999997</v>
      </c>
      <c r="F112" s="46">
        <v>0.38349939999999999</v>
      </c>
      <c r="G112" s="46">
        <v>0.38038050000000001</v>
      </c>
      <c r="H112" s="46">
        <v>0.37726159999999997</v>
      </c>
      <c r="I112" s="46">
        <v>0.37414269999999999</v>
      </c>
      <c r="J112" s="46">
        <v>0.37102370000000001</v>
      </c>
      <c r="K112" s="46">
        <v>0.36790479999999998</v>
      </c>
      <c r="L112" s="46">
        <v>0.3647859</v>
      </c>
      <c r="M112" s="46">
        <v>0.36166700000000002</v>
      </c>
      <c r="N112" s="46">
        <v>0.3554291</v>
      </c>
      <c r="O112" s="46">
        <v>0.34919129999999998</v>
      </c>
      <c r="Q112" s="70"/>
      <c r="R112" s="70"/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</row>
    <row r="113" spans="2:29" x14ac:dyDescent="0.2">
      <c r="B113" s="45">
        <v>107</v>
      </c>
      <c r="C113" s="46">
        <v>0.42991499999999999</v>
      </c>
      <c r="D113" s="46">
        <v>0.4234502</v>
      </c>
      <c r="E113" s="46">
        <v>0.41698550000000001</v>
      </c>
      <c r="F113" s="46">
        <v>0.41375309999999998</v>
      </c>
      <c r="G113" s="46">
        <v>0.41052070000000002</v>
      </c>
      <c r="H113" s="46">
        <v>0.40728829999999999</v>
      </c>
      <c r="I113" s="46">
        <v>0.40405590000000002</v>
      </c>
      <c r="J113" s="46">
        <v>0.4008235</v>
      </c>
      <c r="K113" s="46">
        <v>0.39759109999999998</v>
      </c>
      <c r="L113" s="46">
        <v>0.39435870000000001</v>
      </c>
      <c r="M113" s="46">
        <v>0.39112629999999998</v>
      </c>
      <c r="N113" s="46">
        <v>0.38466159999999999</v>
      </c>
      <c r="O113" s="46">
        <v>0.3781968</v>
      </c>
      <c r="Q113" s="70"/>
      <c r="R113" s="70"/>
      <c r="S113" s="70"/>
      <c r="T113" s="70"/>
      <c r="U113" s="70"/>
      <c r="V113" s="70"/>
      <c r="W113" s="70"/>
      <c r="X113" s="70"/>
      <c r="Y113" s="70"/>
      <c r="Z113" s="70"/>
      <c r="AA113" s="70"/>
      <c r="AB113" s="70"/>
      <c r="AC113" s="70"/>
    </row>
    <row r="114" spans="2:29" x14ac:dyDescent="0.2">
      <c r="B114" s="45">
        <v>108</v>
      </c>
      <c r="C114" s="46">
        <v>0.46127230000000002</v>
      </c>
      <c r="D114" s="46">
        <v>0.45462320000000001</v>
      </c>
      <c r="E114" s="46">
        <v>0.44797419999999999</v>
      </c>
      <c r="F114" s="46">
        <v>0.44464969999999998</v>
      </c>
      <c r="G114" s="46">
        <v>0.44132510000000003</v>
      </c>
      <c r="H114" s="46">
        <v>0.43800060000000002</v>
      </c>
      <c r="I114" s="46">
        <v>0.43467610000000001</v>
      </c>
      <c r="J114" s="46">
        <v>0.4313516</v>
      </c>
      <c r="K114" s="46">
        <v>0.42802709999999999</v>
      </c>
      <c r="L114" s="46">
        <v>0.42470249999999998</v>
      </c>
      <c r="M114" s="46">
        <v>0.42137799999999997</v>
      </c>
      <c r="N114" s="46">
        <v>0.41472900000000001</v>
      </c>
      <c r="O114" s="46">
        <v>0.4080799</v>
      </c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</row>
    <row r="115" spans="2:29" x14ac:dyDescent="0.2">
      <c r="B115" s="45">
        <v>109</v>
      </c>
      <c r="C115" s="46">
        <v>0.49306460000000002</v>
      </c>
      <c r="D115" s="46">
        <v>0.48628529999999998</v>
      </c>
      <c r="E115" s="46">
        <v>0.47950609999999999</v>
      </c>
      <c r="F115" s="46">
        <v>0.4761164</v>
      </c>
      <c r="G115" s="46">
        <v>0.4727268</v>
      </c>
      <c r="H115" s="46">
        <v>0.46933710000000001</v>
      </c>
      <c r="I115" s="46">
        <v>0.46594750000000001</v>
      </c>
      <c r="J115" s="46">
        <v>0.46255790000000002</v>
      </c>
      <c r="K115" s="46">
        <v>0.45916820000000003</v>
      </c>
      <c r="L115" s="46">
        <v>0.45577859999999998</v>
      </c>
      <c r="M115" s="46">
        <v>0.45238889999999998</v>
      </c>
      <c r="N115" s="46">
        <v>0.4456097</v>
      </c>
      <c r="O115" s="46">
        <v>0.43883040000000001</v>
      </c>
      <c r="Q115" s="70"/>
      <c r="R115" s="70"/>
      <c r="S115" s="70"/>
      <c r="T115" s="70"/>
      <c r="U115" s="70"/>
      <c r="V115" s="70"/>
      <c r="W115" s="70"/>
      <c r="X115" s="70"/>
      <c r="Y115" s="70"/>
      <c r="Z115" s="70"/>
      <c r="AA115" s="70"/>
      <c r="AB115" s="70"/>
      <c r="AC115" s="70"/>
    </row>
    <row r="116" spans="2:29" x14ac:dyDescent="0.2">
      <c r="B116" s="45">
        <v>110</v>
      </c>
      <c r="C116" s="46">
        <v>0.52522659999999999</v>
      </c>
      <c r="D116" s="46">
        <v>0.51837449999999996</v>
      </c>
      <c r="E116" s="46">
        <v>0.51152240000000004</v>
      </c>
      <c r="F116" s="46">
        <v>0.5080964</v>
      </c>
      <c r="G116" s="46">
        <v>0.50467030000000002</v>
      </c>
      <c r="H116" s="46">
        <v>0.50124429999999998</v>
      </c>
      <c r="I116" s="46">
        <v>0.49781819999999999</v>
      </c>
      <c r="J116" s="46">
        <v>0.4943922</v>
      </c>
      <c r="K116" s="46">
        <v>0.49096610000000002</v>
      </c>
      <c r="L116" s="46">
        <v>0.48754009999999998</v>
      </c>
      <c r="M116" s="46">
        <v>0.48411399999999999</v>
      </c>
      <c r="N116" s="46">
        <v>0.47726190000000002</v>
      </c>
      <c r="O116" s="46">
        <v>0.47040979999999999</v>
      </c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</row>
    <row r="117" spans="2:29" x14ac:dyDescent="0.2">
      <c r="B117" s="45">
        <v>111</v>
      </c>
      <c r="C117" s="46">
        <v>0.55727910000000003</v>
      </c>
      <c r="D117" s="46">
        <v>0.55046320000000004</v>
      </c>
      <c r="E117" s="46">
        <v>0.54364729999999994</v>
      </c>
      <c r="F117" s="46">
        <v>0.54023929999999998</v>
      </c>
      <c r="G117" s="46">
        <v>0.53683139999999996</v>
      </c>
      <c r="H117" s="46">
        <v>0.53342339999999999</v>
      </c>
      <c r="I117" s="46">
        <v>0.53001549999999997</v>
      </c>
      <c r="J117" s="46">
        <v>0.52660750000000001</v>
      </c>
      <c r="K117" s="46">
        <v>0.52319950000000004</v>
      </c>
      <c r="L117" s="46">
        <v>0.51979160000000002</v>
      </c>
      <c r="M117" s="46">
        <v>0.51638360000000005</v>
      </c>
      <c r="N117" s="46">
        <v>0.50956769999999996</v>
      </c>
      <c r="O117" s="46">
        <v>0.50275179999999997</v>
      </c>
      <c r="Q117" s="70"/>
      <c r="R117" s="70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</row>
    <row r="118" spans="2:29" x14ac:dyDescent="0.2">
      <c r="B118" s="45">
        <v>112</v>
      </c>
      <c r="C118" s="46">
        <v>0.58944269999999999</v>
      </c>
      <c r="D118" s="46">
        <v>0.58272279999999999</v>
      </c>
      <c r="E118" s="46">
        <v>0.57600300000000004</v>
      </c>
      <c r="F118" s="46">
        <v>0.57264300000000001</v>
      </c>
      <c r="G118" s="46">
        <v>0.56928310000000004</v>
      </c>
      <c r="H118" s="46">
        <v>0.56592319999999996</v>
      </c>
      <c r="I118" s="46">
        <v>0.56256329999999999</v>
      </c>
      <c r="J118" s="46">
        <v>0.55920329999999996</v>
      </c>
      <c r="K118" s="46">
        <v>0.55584339999999999</v>
      </c>
      <c r="L118" s="46">
        <v>0.55248350000000002</v>
      </c>
      <c r="M118" s="46">
        <v>0.54912360000000005</v>
      </c>
      <c r="N118" s="46">
        <v>0.54240370000000004</v>
      </c>
      <c r="O118" s="46">
        <v>0.53568389999999999</v>
      </c>
      <c r="Q118" s="70"/>
      <c r="R118" s="70"/>
      <c r="S118" s="70"/>
      <c r="T118" s="70"/>
      <c r="U118" s="70"/>
      <c r="V118" s="70"/>
      <c r="W118" s="70"/>
      <c r="X118" s="70"/>
      <c r="Y118" s="70"/>
      <c r="Z118" s="70"/>
      <c r="AA118" s="70"/>
      <c r="AB118" s="70"/>
      <c r="AC118" s="70"/>
    </row>
    <row r="119" spans="2:29" x14ac:dyDescent="0.2">
      <c r="B119" s="45">
        <v>113</v>
      </c>
      <c r="C119" s="46">
        <v>0.62128550000000005</v>
      </c>
      <c r="D119" s="46">
        <v>0.61473900000000004</v>
      </c>
      <c r="E119" s="46">
        <v>0.60819250000000002</v>
      </c>
      <c r="F119" s="46">
        <v>0.60491930000000005</v>
      </c>
      <c r="G119" s="46">
        <v>0.60164600000000001</v>
      </c>
      <c r="H119" s="46">
        <v>0.59837280000000004</v>
      </c>
      <c r="I119" s="46">
        <v>0.5950995</v>
      </c>
      <c r="J119" s="46">
        <v>0.59182630000000003</v>
      </c>
      <c r="K119" s="46">
        <v>0.58855299999999999</v>
      </c>
      <c r="L119" s="46">
        <v>0.58527980000000002</v>
      </c>
      <c r="M119" s="46">
        <v>0.58200649999999998</v>
      </c>
      <c r="N119" s="46">
        <v>0.57545999999999997</v>
      </c>
      <c r="O119" s="46">
        <v>0.56891349999999996</v>
      </c>
      <c r="Q119" s="70"/>
      <c r="R119" s="70"/>
      <c r="S119" s="70"/>
      <c r="T119" s="70"/>
      <c r="U119" s="70"/>
      <c r="V119" s="70"/>
      <c r="W119" s="70"/>
      <c r="X119" s="70"/>
      <c r="Y119" s="70"/>
      <c r="Z119" s="70"/>
      <c r="AA119" s="70"/>
      <c r="AB119" s="70"/>
      <c r="AC119" s="70"/>
    </row>
    <row r="120" spans="2:29" x14ac:dyDescent="0.2">
      <c r="B120" s="45">
        <v>114</v>
      </c>
      <c r="C120" s="46">
        <v>0.65270269999999997</v>
      </c>
      <c r="D120" s="46">
        <v>0.64639939999999996</v>
      </c>
      <c r="E120" s="46">
        <v>0.6400962</v>
      </c>
      <c r="F120" s="46">
        <v>0.63694450000000002</v>
      </c>
      <c r="G120" s="46">
        <v>0.63379289999999999</v>
      </c>
      <c r="H120" s="46">
        <v>0.63064120000000001</v>
      </c>
      <c r="I120" s="46">
        <v>0.62748959999999998</v>
      </c>
      <c r="J120" s="46">
        <v>0.62433799999999995</v>
      </c>
      <c r="K120" s="46">
        <v>0.62118629999999997</v>
      </c>
      <c r="L120" s="46">
        <v>0.61803470000000005</v>
      </c>
      <c r="M120" s="46">
        <v>0.61488299999999996</v>
      </c>
      <c r="N120" s="46">
        <v>0.6085798</v>
      </c>
      <c r="O120" s="46">
        <v>0.60227649999999999</v>
      </c>
      <c r="Q120" s="70"/>
      <c r="R120" s="70"/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</row>
    <row r="121" spans="2:29" x14ac:dyDescent="0.2">
      <c r="B121" s="45">
        <v>115</v>
      </c>
      <c r="C121" s="46">
        <v>0.68405000000000005</v>
      </c>
      <c r="D121" s="46">
        <v>0.6780292</v>
      </c>
      <c r="E121" s="46">
        <v>0.67200850000000001</v>
      </c>
      <c r="F121" s="46">
        <v>0.66899810000000004</v>
      </c>
      <c r="G121" s="46">
        <v>0.66598780000000002</v>
      </c>
      <c r="H121" s="46">
        <v>0.66297740000000005</v>
      </c>
      <c r="I121" s="46">
        <v>0.65996710000000003</v>
      </c>
      <c r="J121" s="46">
        <v>0.65695669999999995</v>
      </c>
      <c r="K121" s="46">
        <v>0.65394629999999998</v>
      </c>
      <c r="L121" s="46">
        <v>0.65093599999999996</v>
      </c>
      <c r="M121" s="46">
        <v>0.64792559999999999</v>
      </c>
      <c r="N121" s="46">
        <v>0.6419049</v>
      </c>
      <c r="O121" s="46">
        <v>0.63588409999999995</v>
      </c>
      <c r="Q121" s="70"/>
      <c r="R121" s="70"/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</row>
    <row r="122" spans="2:29" x14ac:dyDescent="0.2">
      <c r="B122" s="45">
        <v>116</v>
      </c>
      <c r="C122" s="46">
        <v>0.7152908</v>
      </c>
      <c r="D122" s="46">
        <v>0.70964959999999999</v>
      </c>
      <c r="E122" s="46">
        <v>0.70400830000000003</v>
      </c>
      <c r="F122" s="46">
        <v>0.70118769999999997</v>
      </c>
      <c r="G122" s="46">
        <v>0.69836710000000002</v>
      </c>
      <c r="H122" s="46">
        <v>0.69554649999999996</v>
      </c>
      <c r="I122" s="46">
        <v>0.69272590000000001</v>
      </c>
      <c r="J122" s="46">
        <v>0.68990530000000005</v>
      </c>
      <c r="K122" s="46">
        <v>0.68708469999999999</v>
      </c>
      <c r="L122" s="46">
        <v>0.68426410000000004</v>
      </c>
      <c r="M122" s="46">
        <v>0.68144349999999998</v>
      </c>
      <c r="N122" s="46">
        <v>0.67580220000000002</v>
      </c>
      <c r="O122" s="46">
        <v>0.67016100000000001</v>
      </c>
      <c r="Q122" s="70"/>
      <c r="R122" s="70"/>
      <c r="S122" s="70"/>
      <c r="T122" s="70"/>
      <c r="U122" s="70"/>
      <c r="V122" s="70"/>
      <c r="W122" s="70"/>
      <c r="X122" s="70"/>
      <c r="Y122" s="70"/>
      <c r="Z122" s="70"/>
      <c r="AA122" s="70"/>
      <c r="AB122" s="70"/>
      <c r="AC122" s="70"/>
    </row>
    <row r="123" spans="2:29" x14ac:dyDescent="0.2">
      <c r="B123" s="45">
        <v>117</v>
      </c>
      <c r="C123" s="46">
        <v>0.74633989999999995</v>
      </c>
      <c r="D123" s="46">
        <v>0.7411489</v>
      </c>
      <c r="E123" s="46">
        <v>0.73595790000000005</v>
      </c>
      <c r="F123" s="46">
        <v>0.73336239999999997</v>
      </c>
      <c r="G123" s="46">
        <v>0.7307669</v>
      </c>
      <c r="H123" s="46">
        <v>0.72817140000000002</v>
      </c>
      <c r="I123" s="46">
        <v>0.72557590000000005</v>
      </c>
      <c r="J123" s="46">
        <v>0.72298039999999997</v>
      </c>
      <c r="K123" s="46">
        <v>0.72038489999999999</v>
      </c>
      <c r="L123" s="46">
        <v>0.71778940000000002</v>
      </c>
      <c r="M123" s="46">
        <v>0.71519390000000005</v>
      </c>
      <c r="N123" s="46">
        <v>0.71000289999999999</v>
      </c>
      <c r="O123" s="46">
        <v>0.70481190000000005</v>
      </c>
      <c r="Q123" s="70"/>
      <c r="R123" s="70"/>
      <c r="S123" s="70"/>
      <c r="T123" s="70"/>
      <c r="U123" s="70"/>
      <c r="V123" s="70"/>
      <c r="W123" s="70"/>
      <c r="X123" s="70"/>
      <c r="Y123" s="70"/>
      <c r="Z123" s="70"/>
      <c r="AA123" s="70"/>
      <c r="AB123" s="70"/>
      <c r="AC123" s="70"/>
    </row>
    <row r="124" spans="2:29" x14ac:dyDescent="0.2">
      <c r="B124" s="45">
        <v>118</v>
      </c>
      <c r="C124" s="46">
        <v>0.77674580000000004</v>
      </c>
      <c r="D124" s="46">
        <v>0.77208060000000001</v>
      </c>
      <c r="E124" s="46">
        <v>0.76741530000000002</v>
      </c>
      <c r="F124" s="46">
        <v>0.7650827</v>
      </c>
      <c r="G124" s="46">
        <v>0.76275009999999999</v>
      </c>
      <c r="H124" s="46">
        <v>0.76041749999999997</v>
      </c>
      <c r="I124" s="46">
        <v>0.75808489999999995</v>
      </c>
      <c r="J124" s="46">
        <v>0.75575230000000004</v>
      </c>
      <c r="K124" s="46">
        <v>0.75341970000000003</v>
      </c>
      <c r="L124" s="46">
        <v>0.75108710000000001</v>
      </c>
      <c r="M124" s="46">
        <v>0.74875449999999999</v>
      </c>
      <c r="N124" s="46">
        <v>0.74408920000000001</v>
      </c>
      <c r="O124" s="46">
        <v>0.73942399999999997</v>
      </c>
      <c r="Q124" s="70"/>
      <c r="R124" s="70"/>
      <c r="S124" s="70"/>
      <c r="T124" s="70"/>
      <c r="U124" s="70"/>
      <c r="V124" s="70"/>
      <c r="W124" s="70"/>
      <c r="X124" s="70"/>
      <c r="Y124" s="70"/>
      <c r="Z124" s="70"/>
      <c r="AA124" s="70"/>
      <c r="AB124" s="70"/>
      <c r="AC124" s="70"/>
    </row>
    <row r="125" spans="2:29" x14ac:dyDescent="0.2">
      <c r="B125" s="45">
        <v>119</v>
      </c>
      <c r="C125" s="46">
        <v>0.80653859999999999</v>
      </c>
      <c r="D125" s="46">
        <v>0.80248960000000003</v>
      </c>
      <c r="E125" s="46">
        <v>0.7984407</v>
      </c>
      <c r="F125" s="46">
        <v>0.79641620000000002</v>
      </c>
      <c r="G125" s="46">
        <v>0.79439170000000003</v>
      </c>
      <c r="H125" s="46">
        <v>0.79236720000000005</v>
      </c>
      <c r="I125" s="46">
        <v>0.79034269999999995</v>
      </c>
      <c r="J125" s="46">
        <v>0.78831819999999997</v>
      </c>
      <c r="K125" s="46">
        <v>0.78629369999999998</v>
      </c>
      <c r="L125" s="46">
        <v>0.7842692</v>
      </c>
      <c r="M125" s="46">
        <v>0.78224470000000002</v>
      </c>
      <c r="N125" s="46">
        <v>0.77819579999999999</v>
      </c>
      <c r="O125" s="46">
        <v>0.77414680000000002</v>
      </c>
      <c r="Q125" s="70"/>
      <c r="R125" s="70"/>
      <c r="S125" s="70"/>
      <c r="T125" s="70"/>
      <c r="U125" s="70"/>
      <c r="V125" s="70"/>
      <c r="W125" s="70"/>
      <c r="X125" s="70"/>
      <c r="Y125" s="70"/>
      <c r="Z125" s="70"/>
      <c r="AA125" s="70"/>
      <c r="AB125" s="70"/>
      <c r="AC125" s="70"/>
    </row>
    <row r="126" spans="2:29" x14ac:dyDescent="0.2">
      <c r="B126" s="45">
        <v>120</v>
      </c>
      <c r="C126" s="46">
        <v>0.83547349999999998</v>
      </c>
      <c r="D126" s="46">
        <v>0.83213060000000005</v>
      </c>
      <c r="E126" s="46">
        <v>0.82878770000000002</v>
      </c>
      <c r="F126" s="46">
        <v>0.82711630000000003</v>
      </c>
      <c r="G126" s="46">
        <v>0.82544479999999998</v>
      </c>
      <c r="H126" s="46">
        <v>0.82377339999999999</v>
      </c>
      <c r="I126" s="46">
        <v>0.822102</v>
      </c>
      <c r="J126" s="46">
        <v>0.82043049999999995</v>
      </c>
      <c r="K126" s="46">
        <v>0.81875909999999996</v>
      </c>
      <c r="L126" s="46">
        <v>0.81708760000000002</v>
      </c>
      <c r="M126" s="46">
        <v>0.81541620000000004</v>
      </c>
      <c r="N126" s="46">
        <v>0.8120733</v>
      </c>
      <c r="O126" s="46">
        <v>0.80873039999999996</v>
      </c>
      <c r="Q126" s="70"/>
      <c r="R126" s="70"/>
      <c r="S126" s="70"/>
      <c r="T126" s="70"/>
      <c r="U126" s="70"/>
      <c r="V126" s="70"/>
      <c r="W126" s="70"/>
      <c r="X126" s="70"/>
      <c r="Y126" s="70"/>
      <c r="Z126" s="70"/>
      <c r="AA126" s="70"/>
      <c r="AB126" s="70"/>
      <c r="AC126" s="70"/>
    </row>
    <row r="127" spans="2:29" x14ac:dyDescent="0.2">
      <c r="B127" s="47">
        <v>121</v>
      </c>
      <c r="C127" s="48">
        <v>1</v>
      </c>
      <c r="D127" s="48">
        <v>1</v>
      </c>
      <c r="E127" s="48">
        <v>1</v>
      </c>
      <c r="F127" s="48">
        <v>1</v>
      </c>
      <c r="G127" s="48">
        <v>1</v>
      </c>
      <c r="H127" s="48">
        <v>1</v>
      </c>
      <c r="I127" s="48">
        <v>1</v>
      </c>
      <c r="J127" s="48">
        <v>1</v>
      </c>
      <c r="K127" s="48">
        <v>1</v>
      </c>
      <c r="L127" s="48">
        <v>1</v>
      </c>
      <c r="M127" s="48">
        <v>1</v>
      </c>
      <c r="N127" s="48">
        <v>1</v>
      </c>
      <c r="O127" s="48">
        <v>1</v>
      </c>
      <c r="Q127" s="70"/>
      <c r="R127" s="70"/>
      <c r="S127" s="70"/>
      <c r="T127" s="70"/>
      <c r="U127" s="70"/>
      <c r="V127" s="70"/>
      <c r="W127" s="70"/>
      <c r="X127" s="70"/>
      <c r="Y127" s="70"/>
      <c r="Z127" s="70"/>
      <c r="AA127" s="70"/>
      <c r="AB127" s="70"/>
      <c r="AC127" s="70"/>
    </row>
  </sheetData>
  <mergeCells count="2">
    <mergeCell ref="B4:B5"/>
    <mergeCell ref="C4:O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T172"/>
  <sheetViews>
    <sheetView tabSelected="1" workbookViewId="0">
      <selection activeCell="Y19" sqref="Y19"/>
    </sheetView>
  </sheetViews>
  <sheetFormatPr defaultRowHeight="12.75" x14ac:dyDescent="0.2"/>
  <cols>
    <col min="1" max="1" width="3.85546875" style="2" customWidth="1"/>
    <col min="2" max="2" width="13.7109375" style="2" bestFit="1" customWidth="1"/>
    <col min="3" max="17" width="5.7109375" style="2" customWidth="1"/>
    <col min="18" max="20" width="11.85546875" style="2" customWidth="1"/>
    <col min="21" max="22" width="9.140625" style="2" customWidth="1"/>
    <col min="23" max="16384" width="9.140625" style="2"/>
  </cols>
  <sheetData>
    <row r="1" spans="1:20" ht="20.25" customHeight="1" x14ac:dyDescent="0.2">
      <c r="A1" s="104" t="s">
        <v>45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</row>
    <row r="2" spans="1:20" ht="15.75" customHeight="1" x14ac:dyDescent="0.2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</row>
    <row r="3" spans="1:20" x14ac:dyDescent="0.2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20" ht="15" customHeight="1" x14ac:dyDescent="0.2">
      <c r="B4" s="105" t="s">
        <v>0</v>
      </c>
      <c r="C4" s="108" t="s">
        <v>36</v>
      </c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10"/>
    </row>
    <row r="5" spans="1:20" x14ac:dyDescent="0.2">
      <c r="B5" s="106"/>
      <c r="C5" s="102" t="s">
        <v>9</v>
      </c>
      <c r="D5" s="102" t="s">
        <v>10</v>
      </c>
      <c r="E5" s="102" t="s">
        <v>11</v>
      </c>
      <c r="F5" s="102" t="s">
        <v>12</v>
      </c>
      <c r="G5" s="102" t="s">
        <v>33</v>
      </c>
      <c r="H5" s="102" t="s">
        <v>13</v>
      </c>
      <c r="I5" s="102" t="s">
        <v>14</v>
      </c>
      <c r="J5" s="102" t="s">
        <v>15</v>
      </c>
      <c r="K5" s="102" t="s">
        <v>16</v>
      </c>
      <c r="L5" s="102" t="s">
        <v>17</v>
      </c>
      <c r="M5" s="102" t="s">
        <v>18</v>
      </c>
      <c r="N5" s="102" t="s">
        <v>19</v>
      </c>
      <c r="O5" s="102" t="s">
        <v>20</v>
      </c>
      <c r="P5" s="102" t="s">
        <v>21</v>
      </c>
      <c r="Q5" s="102" t="s">
        <v>22</v>
      </c>
      <c r="R5" s="111" t="s">
        <v>35</v>
      </c>
      <c r="S5" s="111" t="s">
        <v>34</v>
      </c>
      <c r="T5" s="102" t="s">
        <v>37</v>
      </c>
    </row>
    <row r="6" spans="1:20" ht="29.25" customHeight="1" x14ac:dyDescent="0.2">
      <c r="B6" s="107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12"/>
      <c r="S6" s="112"/>
      <c r="T6" s="103"/>
    </row>
    <row r="7" spans="1:20" x14ac:dyDescent="0.2">
      <c r="B7" s="43" t="s">
        <v>23</v>
      </c>
      <c r="C7" s="51">
        <v>7</v>
      </c>
      <c r="D7" s="52">
        <v>7</v>
      </c>
      <c r="E7" s="52">
        <v>7</v>
      </c>
      <c r="F7" s="52">
        <v>7</v>
      </c>
      <c r="G7" s="52">
        <v>7</v>
      </c>
      <c r="H7" s="52">
        <v>7</v>
      </c>
      <c r="I7" s="52">
        <v>7</v>
      </c>
      <c r="J7" s="52">
        <v>7</v>
      </c>
      <c r="K7" s="52">
        <v>7</v>
      </c>
      <c r="L7" s="52">
        <v>7</v>
      </c>
      <c r="M7" s="52">
        <v>7</v>
      </c>
      <c r="N7" s="52">
        <v>7</v>
      </c>
      <c r="O7" s="52">
        <v>7</v>
      </c>
      <c r="P7" s="52">
        <v>7</v>
      </c>
      <c r="Q7" s="52">
        <v>7</v>
      </c>
      <c r="R7" s="52">
        <f>+ROUND(AVERAGE(C7:J7),0)</f>
        <v>7</v>
      </c>
      <c r="S7" s="52">
        <f>+ROUND(AVERAGE(K7:Q7),0)</f>
        <v>7</v>
      </c>
      <c r="T7" s="52">
        <f>+ROUND(AVERAGE(C7:Q7),0)</f>
        <v>7</v>
      </c>
    </row>
    <row r="8" spans="1:20" x14ac:dyDescent="0.2">
      <c r="B8" s="45">
        <v>1901</v>
      </c>
      <c r="C8" s="53">
        <v>7</v>
      </c>
      <c r="D8" s="54">
        <v>7</v>
      </c>
      <c r="E8" s="54">
        <v>7</v>
      </c>
      <c r="F8" s="54">
        <v>7</v>
      </c>
      <c r="G8" s="54">
        <v>7</v>
      </c>
      <c r="H8" s="54">
        <v>7</v>
      </c>
      <c r="I8" s="54">
        <v>7</v>
      </c>
      <c r="J8" s="54">
        <v>7</v>
      </c>
      <c r="K8" s="54">
        <v>7</v>
      </c>
      <c r="L8" s="54">
        <v>7</v>
      </c>
      <c r="M8" s="54">
        <v>7</v>
      </c>
      <c r="N8" s="54">
        <v>7</v>
      </c>
      <c r="O8" s="54">
        <v>7</v>
      </c>
      <c r="P8" s="54">
        <v>7</v>
      </c>
      <c r="Q8" s="54">
        <v>7</v>
      </c>
      <c r="R8" s="54">
        <f t="shared" ref="R8:R38" si="0">+ROUND(AVERAGE(C8:J8),0)</f>
        <v>7</v>
      </c>
      <c r="S8" s="54">
        <f t="shared" ref="S8:S71" si="1">+ROUND(AVERAGE(K8:Q8),0)</f>
        <v>7</v>
      </c>
      <c r="T8" s="54">
        <f t="shared" ref="T8:T71" si="2">+ROUND(AVERAGE(C8:Q8),0)</f>
        <v>7</v>
      </c>
    </row>
    <row r="9" spans="1:20" x14ac:dyDescent="0.2">
      <c r="B9" s="45">
        <v>1902</v>
      </c>
      <c r="C9" s="53">
        <v>7</v>
      </c>
      <c r="D9" s="54">
        <v>7</v>
      </c>
      <c r="E9" s="54">
        <v>7</v>
      </c>
      <c r="F9" s="54">
        <v>7</v>
      </c>
      <c r="G9" s="54">
        <v>7</v>
      </c>
      <c r="H9" s="54">
        <v>7</v>
      </c>
      <c r="I9" s="54">
        <v>7</v>
      </c>
      <c r="J9" s="54">
        <v>7</v>
      </c>
      <c r="K9" s="54">
        <v>7</v>
      </c>
      <c r="L9" s="54">
        <v>7</v>
      </c>
      <c r="M9" s="54">
        <v>7</v>
      </c>
      <c r="N9" s="54">
        <v>7</v>
      </c>
      <c r="O9" s="54">
        <v>7</v>
      </c>
      <c r="P9" s="54">
        <v>7</v>
      </c>
      <c r="Q9" s="54">
        <v>7</v>
      </c>
      <c r="R9" s="54">
        <f t="shared" si="0"/>
        <v>7</v>
      </c>
      <c r="S9" s="54">
        <f t="shared" si="1"/>
        <v>7</v>
      </c>
      <c r="T9" s="54">
        <f t="shared" si="2"/>
        <v>7</v>
      </c>
    </row>
    <row r="10" spans="1:20" x14ac:dyDescent="0.2">
      <c r="B10" s="45">
        <v>1903</v>
      </c>
      <c r="C10" s="53">
        <v>7</v>
      </c>
      <c r="D10" s="54">
        <v>7</v>
      </c>
      <c r="E10" s="54">
        <v>7</v>
      </c>
      <c r="F10" s="54">
        <v>7</v>
      </c>
      <c r="G10" s="54">
        <v>7</v>
      </c>
      <c r="H10" s="54">
        <v>7</v>
      </c>
      <c r="I10" s="54">
        <v>7</v>
      </c>
      <c r="J10" s="54">
        <v>7</v>
      </c>
      <c r="K10" s="54">
        <v>7</v>
      </c>
      <c r="L10" s="54">
        <v>7</v>
      </c>
      <c r="M10" s="54">
        <v>7</v>
      </c>
      <c r="N10" s="54">
        <v>7</v>
      </c>
      <c r="O10" s="54">
        <v>7</v>
      </c>
      <c r="P10" s="54">
        <v>7</v>
      </c>
      <c r="Q10" s="54">
        <v>7</v>
      </c>
      <c r="R10" s="54">
        <f t="shared" si="0"/>
        <v>7</v>
      </c>
      <c r="S10" s="54">
        <f t="shared" si="1"/>
        <v>7</v>
      </c>
      <c r="T10" s="54">
        <f t="shared" si="2"/>
        <v>7</v>
      </c>
    </row>
    <row r="11" spans="1:20" x14ac:dyDescent="0.2">
      <c r="B11" s="45">
        <v>1904</v>
      </c>
      <c r="C11" s="53">
        <v>7</v>
      </c>
      <c r="D11" s="54">
        <v>7</v>
      </c>
      <c r="E11" s="54">
        <v>7</v>
      </c>
      <c r="F11" s="54">
        <v>7</v>
      </c>
      <c r="G11" s="54">
        <v>7</v>
      </c>
      <c r="H11" s="54">
        <v>7</v>
      </c>
      <c r="I11" s="54">
        <v>7</v>
      </c>
      <c r="J11" s="54">
        <v>7</v>
      </c>
      <c r="K11" s="54">
        <v>7</v>
      </c>
      <c r="L11" s="54">
        <v>7</v>
      </c>
      <c r="M11" s="54">
        <v>7</v>
      </c>
      <c r="N11" s="54">
        <v>7</v>
      </c>
      <c r="O11" s="54">
        <v>7</v>
      </c>
      <c r="P11" s="54">
        <v>7</v>
      </c>
      <c r="Q11" s="54">
        <v>7</v>
      </c>
      <c r="R11" s="54">
        <f t="shared" si="0"/>
        <v>7</v>
      </c>
      <c r="S11" s="54">
        <f t="shared" si="1"/>
        <v>7</v>
      </c>
      <c r="T11" s="54">
        <f t="shared" si="2"/>
        <v>7</v>
      </c>
    </row>
    <row r="12" spans="1:20" x14ac:dyDescent="0.2">
      <c r="B12" s="45">
        <v>1905</v>
      </c>
      <c r="C12" s="53">
        <v>7</v>
      </c>
      <c r="D12" s="54">
        <v>7</v>
      </c>
      <c r="E12" s="54">
        <v>7</v>
      </c>
      <c r="F12" s="54">
        <v>7</v>
      </c>
      <c r="G12" s="54">
        <v>7</v>
      </c>
      <c r="H12" s="54">
        <v>7</v>
      </c>
      <c r="I12" s="54">
        <v>7</v>
      </c>
      <c r="J12" s="54">
        <v>7</v>
      </c>
      <c r="K12" s="54">
        <v>7</v>
      </c>
      <c r="L12" s="54">
        <v>7</v>
      </c>
      <c r="M12" s="54">
        <v>7</v>
      </c>
      <c r="N12" s="54">
        <v>7</v>
      </c>
      <c r="O12" s="54">
        <v>7</v>
      </c>
      <c r="P12" s="54">
        <v>7</v>
      </c>
      <c r="Q12" s="54">
        <v>7</v>
      </c>
      <c r="R12" s="54">
        <f t="shared" si="0"/>
        <v>7</v>
      </c>
      <c r="S12" s="54">
        <f t="shared" si="1"/>
        <v>7</v>
      </c>
      <c r="T12" s="54">
        <f t="shared" si="2"/>
        <v>7</v>
      </c>
    </row>
    <row r="13" spans="1:20" x14ac:dyDescent="0.2">
      <c r="B13" s="45">
        <v>1906</v>
      </c>
      <c r="C13" s="53">
        <v>7</v>
      </c>
      <c r="D13" s="54">
        <v>7</v>
      </c>
      <c r="E13" s="54">
        <v>7</v>
      </c>
      <c r="F13" s="54">
        <v>7</v>
      </c>
      <c r="G13" s="54">
        <v>7</v>
      </c>
      <c r="H13" s="54">
        <v>7</v>
      </c>
      <c r="I13" s="54">
        <v>7</v>
      </c>
      <c r="J13" s="54">
        <v>7</v>
      </c>
      <c r="K13" s="54">
        <v>7</v>
      </c>
      <c r="L13" s="54">
        <v>7</v>
      </c>
      <c r="M13" s="54">
        <v>7</v>
      </c>
      <c r="N13" s="54">
        <v>7</v>
      </c>
      <c r="O13" s="54">
        <v>7</v>
      </c>
      <c r="P13" s="54">
        <v>7</v>
      </c>
      <c r="Q13" s="54">
        <v>7</v>
      </c>
      <c r="R13" s="54">
        <f t="shared" si="0"/>
        <v>7</v>
      </c>
      <c r="S13" s="54">
        <f t="shared" si="1"/>
        <v>7</v>
      </c>
      <c r="T13" s="54">
        <f t="shared" si="2"/>
        <v>7</v>
      </c>
    </row>
    <row r="14" spans="1:20" x14ac:dyDescent="0.2">
      <c r="B14" s="45">
        <v>1907</v>
      </c>
      <c r="C14" s="53">
        <v>7</v>
      </c>
      <c r="D14" s="54">
        <v>7</v>
      </c>
      <c r="E14" s="54">
        <v>7</v>
      </c>
      <c r="F14" s="54">
        <v>7</v>
      </c>
      <c r="G14" s="54">
        <v>7</v>
      </c>
      <c r="H14" s="54">
        <v>7</v>
      </c>
      <c r="I14" s="54">
        <v>7</v>
      </c>
      <c r="J14" s="54">
        <v>7</v>
      </c>
      <c r="K14" s="54">
        <v>7</v>
      </c>
      <c r="L14" s="54">
        <v>7</v>
      </c>
      <c r="M14" s="54">
        <v>7</v>
      </c>
      <c r="N14" s="54">
        <v>7</v>
      </c>
      <c r="O14" s="54">
        <v>7</v>
      </c>
      <c r="P14" s="54">
        <v>7</v>
      </c>
      <c r="Q14" s="54">
        <v>7</v>
      </c>
      <c r="R14" s="54">
        <f t="shared" si="0"/>
        <v>7</v>
      </c>
      <c r="S14" s="54">
        <f t="shared" si="1"/>
        <v>7</v>
      </c>
      <c r="T14" s="54">
        <f t="shared" si="2"/>
        <v>7</v>
      </c>
    </row>
    <row r="15" spans="1:20" x14ac:dyDescent="0.2">
      <c r="B15" s="45">
        <v>1908</v>
      </c>
      <c r="C15" s="53">
        <v>6</v>
      </c>
      <c r="D15" s="54">
        <v>6</v>
      </c>
      <c r="E15" s="54">
        <v>6</v>
      </c>
      <c r="F15" s="54">
        <v>6</v>
      </c>
      <c r="G15" s="54">
        <v>6</v>
      </c>
      <c r="H15" s="54">
        <v>6</v>
      </c>
      <c r="I15" s="54">
        <v>6</v>
      </c>
      <c r="J15" s="54">
        <v>6</v>
      </c>
      <c r="K15" s="54">
        <v>6</v>
      </c>
      <c r="L15" s="54">
        <v>6</v>
      </c>
      <c r="M15" s="54">
        <v>6</v>
      </c>
      <c r="N15" s="54">
        <v>6</v>
      </c>
      <c r="O15" s="54">
        <v>7</v>
      </c>
      <c r="P15" s="54">
        <v>7</v>
      </c>
      <c r="Q15" s="54">
        <v>7</v>
      </c>
      <c r="R15" s="54">
        <f t="shared" si="0"/>
        <v>6</v>
      </c>
      <c r="S15" s="54">
        <f t="shared" si="1"/>
        <v>6</v>
      </c>
      <c r="T15" s="54">
        <f t="shared" si="2"/>
        <v>6</v>
      </c>
    </row>
    <row r="16" spans="1:20" x14ac:dyDescent="0.2">
      <c r="B16" s="45">
        <v>1909</v>
      </c>
      <c r="C16" s="53">
        <v>6</v>
      </c>
      <c r="D16" s="54">
        <v>6</v>
      </c>
      <c r="E16" s="54">
        <v>6</v>
      </c>
      <c r="F16" s="54">
        <v>6</v>
      </c>
      <c r="G16" s="54">
        <v>6</v>
      </c>
      <c r="H16" s="54">
        <v>6</v>
      </c>
      <c r="I16" s="54">
        <v>6</v>
      </c>
      <c r="J16" s="54">
        <v>6</v>
      </c>
      <c r="K16" s="54">
        <v>6</v>
      </c>
      <c r="L16" s="54">
        <v>6</v>
      </c>
      <c r="M16" s="54">
        <v>6</v>
      </c>
      <c r="N16" s="54">
        <v>6</v>
      </c>
      <c r="O16" s="54">
        <v>6</v>
      </c>
      <c r="P16" s="54">
        <v>6</v>
      </c>
      <c r="Q16" s="54">
        <v>6</v>
      </c>
      <c r="R16" s="54">
        <f t="shared" si="0"/>
        <v>6</v>
      </c>
      <c r="S16" s="54">
        <f t="shared" si="1"/>
        <v>6</v>
      </c>
      <c r="T16" s="54">
        <f t="shared" si="2"/>
        <v>6</v>
      </c>
    </row>
    <row r="17" spans="2:20" x14ac:dyDescent="0.2">
      <c r="B17" s="45">
        <v>1910</v>
      </c>
      <c r="C17" s="53">
        <v>6</v>
      </c>
      <c r="D17" s="54">
        <v>6</v>
      </c>
      <c r="E17" s="54">
        <v>6</v>
      </c>
      <c r="F17" s="54">
        <v>6</v>
      </c>
      <c r="G17" s="54">
        <v>6</v>
      </c>
      <c r="H17" s="54">
        <v>6</v>
      </c>
      <c r="I17" s="54">
        <v>6</v>
      </c>
      <c r="J17" s="54">
        <v>6</v>
      </c>
      <c r="K17" s="54">
        <v>6</v>
      </c>
      <c r="L17" s="54">
        <v>6</v>
      </c>
      <c r="M17" s="54">
        <v>6</v>
      </c>
      <c r="N17" s="54">
        <v>6</v>
      </c>
      <c r="O17" s="54">
        <v>6</v>
      </c>
      <c r="P17" s="54">
        <v>6</v>
      </c>
      <c r="Q17" s="54">
        <v>6</v>
      </c>
      <c r="R17" s="54">
        <f t="shared" si="0"/>
        <v>6</v>
      </c>
      <c r="S17" s="54">
        <f t="shared" si="1"/>
        <v>6</v>
      </c>
      <c r="T17" s="54">
        <f t="shared" si="2"/>
        <v>6</v>
      </c>
    </row>
    <row r="18" spans="2:20" x14ac:dyDescent="0.2">
      <c r="B18" s="45">
        <v>1911</v>
      </c>
      <c r="C18" s="53">
        <v>6</v>
      </c>
      <c r="D18" s="54">
        <v>6</v>
      </c>
      <c r="E18" s="54">
        <v>6</v>
      </c>
      <c r="F18" s="54">
        <v>6</v>
      </c>
      <c r="G18" s="54">
        <v>6</v>
      </c>
      <c r="H18" s="54">
        <v>6</v>
      </c>
      <c r="I18" s="54">
        <v>6</v>
      </c>
      <c r="J18" s="54">
        <v>6</v>
      </c>
      <c r="K18" s="54">
        <v>6</v>
      </c>
      <c r="L18" s="54">
        <v>6</v>
      </c>
      <c r="M18" s="54">
        <v>6</v>
      </c>
      <c r="N18" s="54">
        <v>6</v>
      </c>
      <c r="O18" s="54">
        <v>6</v>
      </c>
      <c r="P18" s="54">
        <v>6</v>
      </c>
      <c r="Q18" s="54">
        <v>6</v>
      </c>
      <c r="R18" s="54">
        <f t="shared" si="0"/>
        <v>6</v>
      </c>
      <c r="S18" s="54">
        <f t="shared" si="1"/>
        <v>6</v>
      </c>
      <c r="T18" s="54">
        <f t="shared" si="2"/>
        <v>6</v>
      </c>
    </row>
    <row r="19" spans="2:20" x14ac:dyDescent="0.2">
      <c r="B19" s="45">
        <v>1912</v>
      </c>
      <c r="C19" s="53">
        <v>6</v>
      </c>
      <c r="D19" s="54">
        <v>6</v>
      </c>
      <c r="E19" s="54">
        <v>6</v>
      </c>
      <c r="F19" s="54">
        <v>6</v>
      </c>
      <c r="G19" s="54">
        <v>6</v>
      </c>
      <c r="H19" s="54">
        <v>6</v>
      </c>
      <c r="I19" s="54">
        <v>6</v>
      </c>
      <c r="J19" s="54">
        <v>6</v>
      </c>
      <c r="K19" s="54">
        <v>6</v>
      </c>
      <c r="L19" s="54">
        <v>6</v>
      </c>
      <c r="M19" s="54">
        <v>6</v>
      </c>
      <c r="N19" s="54">
        <v>6</v>
      </c>
      <c r="O19" s="54">
        <v>6</v>
      </c>
      <c r="P19" s="54">
        <v>6</v>
      </c>
      <c r="Q19" s="54">
        <v>6</v>
      </c>
      <c r="R19" s="54">
        <f t="shared" si="0"/>
        <v>6</v>
      </c>
      <c r="S19" s="54">
        <f t="shared" si="1"/>
        <v>6</v>
      </c>
      <c r="T19" s="54">
        <f t="shared" si="2"/>
        <v>6</v>
      </c>
    </row>
    <row r="20" spans="2:20" x14ac:dyDescent="0.2">
      <c r="B20" s="45">
        <v>1913</v>
      </c>
      <c r="C20" s="53">
        <v>6</v>
      </c>
      <c r="D20" s="54">
        <v>6</v>
      </c>
      <c r="E20" s="54">
        <v>6</v>
      </c>
      <c r="F20" s="54">
        <v>6</v>
      </c>
      <c r="G20" s="54">
        <v>6</v>
      </c>
      <c r="H20" s="54">
        <v>6</v>
      </c>
      <c r="I20" s="54">
        <v>6</v>
      </c>
      <c r="J20" s="54">
        <v>6</v>
      </c>
      <c r="K20" s="54">
        <v>6</v>
      </c>
      <c r="L20" s="54">
        <v>6</v>
      </c>
      <c r="M20" s="54">
        <v>6</v>
      </c>
      <c r="N20" s="54">
        <v>6</v>
      </c>
      <c r="O20" s="54">
        <v>6</v>
      </c>
      <c r="P20" s="54">
        <v>6</v>
      </c>
      <c r="Q20" s="54">
        <v>6</v>
      </c>
      <c r="R20" s="54">
        <f t="shared" si="0"/>
        <v>6</v>
      </c>
      <c r="S20" s="54">
        <f t="shared" si="1"/>
        <v>6</v>
      </c>
      <c r="T20" s="54">
        <f t="shared" si="2"/>
        <v>6</v>
      </c>
    </row>
    <row r="21" spans="2:20" x14ac:dyDescent="0.2">
      <c r="B21" s="45">
        <v>1914</v>
      </c>
      <c r="C21" s="53">
        <v>6</v>
      </c>
      <c r="D21" s="54">
        <v>6</v>
      </c>
      <c r="E21" s="54">
        <v>6</v>
      </c>
      <c r="F21" s="54">
        <v>6</v>
      </c>
      <c r="G21" s="54">
        <v>6</v>
      </c>
      <c r="H21" s="54">
        <v>6</v>
      </c>
      <c r="I21" s="54">
        <v>6</v>
      </c>
      <c r="J21" s="54">
        <v>6</v>
      </c>
      <c r="K21" s="54">
        <v>6</v>
      </c>
      <c r="L21" s="54">
        <v>6</v>
      </c>
      <c r="M21" s="54">
        <v>6</v>
      </c>
      <c r="N21" s="54">
        <v>6</v>
      </c>
      <c r="O21" s="54">
        <v>6</v>
      </c>
      <c r="P21" s="54">
        <v>6</v>
      </c>
      <c r="Q21" s="54">
        <v>6</v>
      </c>
      <c r="R21" s="54">
        <f t="shared" si="0"/>
        <v>6</v>
      </c>
      <c r="S21" s="54">
        <f t="shared" si="1"/>
        <v>6</v>
      </c>
      <c r="T21" s="54">
        <f t="shared" si="2"/>
        <v>6</v>
      </c>
    </row>
    <row r="22" spans="2:20" x14ac:dyDescent="0.2">
      <c r="B22" s="45">
        <v>1915</v>
      </c>
      <c r="C22" s="53">
        <v>6</v>
      </c>
      <c r="D22" s="54">
        <v>6</v>
      </c>
      <c r="E22" s="54">
        <v>6</v>
      </c>
      <c r="F22" s="54">
        <v>6</v>
      </c>
      <c r="G22" s="54">
        <v>6</v>
      </c>
      <c r="H22" s="54">
        <v>6</v>
      </c>
      <c r="I22" s="54">
        <v>6</v>
      </c>
      <c r="J22" s="54">
        <v>6</v>
      </c>
      <c r="K22" s="54">
        <v>6</v>
      </c>
      <c r="L22" s="54">
        <v>6</v>
      </c>
      <c r="M22" s="54">
        <v>6</v>
      </c>
      <c r="N22" s="54">
        <v>6</v>
      </c>
      <c r="O22" s="54">
        <v>6</v>
      </c>
      <c r="P22" s="54">
        <v>6</v>
      </c>
      <c r="Q22" s="54">
        <v>6</v>
      </c>
      <c r="R22" s="54">
        <f t="shared" si="0"/>
        <v>6</v>
      </c>
      <c r="S22" s="54">
        <f t="shared" si="1"/>
        <v>6</v>
      </c>
      <c r="T22" s="54">
        <f t="shared" si="2"/>
        <v>6</v>
      </c>
    </row>
    <row r="23" spans="2:20" x14ac:dyDescent="0.2">
      <c r="B23" s="45">
        <v>1916</v>
      </c>
      <c r="C23" s="53">
        <v>6</v>
      </c>
      <c r="D23" s="54">
        <v>6</v>
      </c>
      <c r="E23" s="54">
        <v>6</v>
      </c>
      <c r="F23" s="54">
        <v>6</v>
      </c>
      <c r="G23" s="54">
        <v>6</v>
      </c>
      <c r="H23" s="54">
        <v>6</v>
      </c>
      <c r="I23" s="54">
        <v>6</v>
      </c>
      <c r="J23" s="54">
        <v>6</v>
      </c>
      <c r="K23" s="54">
        <v>6</v>
      </c>
      <c r="L23" s="54">
        <v>6</v>
      </c>
      <c r="M23" s="54">
        <v>6</v>
      </c>
      <c r="N23" s="54">
        <v>6</v>
      </c>
      <c r="O23" s="54">
        <v>6</v>
      </c>
      <c r="P23" s="54">
        <v>6</v>
      </c>
      <c r="Q23" s="54">
        <v>6</v>
      </c>
      <c r="R23" s="54">
        <f t="shared" si="0"/>
        <v>6</v>
      </c>
      <c r="S23" s="54">
        <f t="shared" si="1"/>
        <v>6</v>
      </c>
      <c r="T23" s="54">
        <f t="shared" si="2"/>
        <v>6</v>
      </c>
    </row>
    <row r="24" spans="2:20" x14ac:dyDescent="0.2">
      <c r="B24" s="45">
        <v>1917</v>
      </c>
      <c r="C24" s="53">
        <v>6</v>
      </c>
      <c r="D24" s="54">
        <v>6</v>
      </c>
      <c r="E24" s="54">
        <v>6</v>
      </c>
      <c r="F24" s="54">
        <v>6</v>
      </c>
      <c r="G24" s="54">
        <v>6</v>
      </c>
      <c r="H24" s="54">
        <v>6</v>
      </c>
      <c r="I24" s="54">
        <v>6</v>
      </c>
      <c r="J24" s="54">
        <v>6</v>
      </c>
      <c r="K24" s="54">
        <v>6</v>
      </c>
      <c r="L24" s="54">
        <v>6</v>
      </c>
      <c r="M24" s="54">
        <v>6</v>
      </c>
      <c r="N24" s="54">
        <v>6</v>
      </c>
      <c r="O24" s="54">
        <v>6</v>
      </c>
      <c r="P24" s="54">
        <v>6</v>
      </c>
      <c r="Q24" s="54">
        <v>6</v>
      </c>
      <c r="R24" s="54">
        <f t="shared" si="0"/>
        <v>6</v>
      </c>
      <c r="S24" s="54">
        <f t="shared" si="1"/>
        <v>6</v>
      </c>
      <c r="T24" s="54">
        <f t="shared" si="2"/>
        <v>6</v>
      </c>
    </row>
    <row r="25" spans="2:20" x14ac:dyDescent="0.2">
      <c r="B25" s="45">
        <v>1918</v>
      </c>
      <c r="C25" s="53">
        <v>5</v>
      </c>
      <c r="D25" s="54">
        <v>5</v>
      </c>
      <c r="E25" s="54">
        <v>5</v>
      </c>
      <c r="F25" s="54">
        <v>5</v>
      </c>
      <c r="G25" s="54">
        <v>5</v>
      </c>
      <c r="H25" s="54">
        <v>5</v>
      </c>
      <c r="I25" s="54">
        <v>5</v>
      </c>
      <c r="J25" s="54">
        <v>5</v>
      </c>
      <c r="K25" s="54">
        <v>5</v>
      </c>
      <c r="L25" s="54">
        <v>5</v>
      </c>
      <c r="M25" s="54">
        <v>5</v>
      </c>
      <c r="N25" s="54">
        <v>5</v>
      </c>
      <c r="O25" s="54">
        <v>5</v>
      </c>
      <c r="P25" s="54">
        <v>5</v>
      </c>
      <c r="Q25" s="54">
        <v>5</v>
      </c>
      <c r="R25" s="54">
        <f t="shared" si="0"/>
        <v>5</v>
      </c>
      <c r="S25" s="54">
        <f t="shared" si="1"/>
        <v>5</v>
      </c>
      <c r="T25" s="54">
        <f t="shared" si="2"/>
        <v>5</v>
      </c>
    </row>
    <row r="26" spans="2:20" x14ac:dyDescent="0.2">
      <c r="B26" s="45">
        <v>1919</v>
      </c>
      <c r="C26" s="53">
        <v>5</v>
      </c>
      <c r="D26" s="54">
        <v>5</v>
      </c>
      <c r="E26" s="54">
        <v>5</v>
      </c>
      <c r="F26" s="54">
        <v>5</v>
      </c>
      <c r="G26" s="54">
        <v>5</v>
      </c>
      <c r="H26" s="54">
        <v>5</v>
      </c>
      <c r="I26" s="54">
        <v>5</v>
      </c>
      <c r="J26" s="54">
        <v>5</v>
      </c>
      <c r="K26" s="54">
        <v>5</v>
      </c>
      <c r="L26" s="54">
        <v>5</v>
      </c>
      <c r="M26" s="54">
        <v>5</v>
      </c>
      <c r="N26" s="54">
        <v>5</v>
      </c>
      <c r="O26" s="54">
        <v>5</v>
      </c>
      <c r="P26" s="54">
        <v>5</v>
      </c>
      <c r="Q26" s="54">
        <v>5</v>
      </c>
      <c r="R26" s="54">
        <f t="shared" si="0"/>
        <v>5</v>
      </c>
      <c r="S26" s="54">
        <f t="shared" si="1"/>
        <v>5</v>
      </c>
      <c r="T26" s="54">
        <f t="shared" si="2"/>
        <v>5</v>
      </c>
    </row>
    <row r="27" spans="2:20" x14ac:dyDescent="0.2">
      <c r="B27" s="45">
        <v>1920</v>
      </c>
      <c r="C27" s="53">
        <v>4</v>
      </c>
      <c r="D27" s="54">
        <v>5</v>
      </c>
      <c r="E27" s="54">
        <v>5</v>
      </c>
      <c r="F27" s="54">
        <v>5</v>
      </c>
      <c r="G27" s="54">
        <v>5</v>
      </c>
      <c r="H27" s="54">
        <v>5</v>
      </c>
      <c r="I27" s="54">
        <v>5</v>
      </c>
      <c r="J27" s="54">
        <v>5</v>
      </c>
      <c r="K27" s="54">
        <v>5</v>
      </c>
      <c r="L27" s="54">
        <v>5</v>
      </c>
      <c r="M27" s="54">
        <v>5</v>
      </c>
      <c r="N27" s="54">
        <v>5</v>
      </c>
      <c r="O27" s="54">
        <v>5</v>
      </c>
      <c r="P27" s="54">
        <v>5</v>
      </c>
      <c r="Q27" s="54">
        <v>5</v>
      </c>
      <c r="R27" s="54">
        <f t="shared" si="0"/>
        <v>5</v>
      </c>
      <c r="S27" s="54">
        <f t="shared" si="1"/>
        <v>5</v>
      </c>
      <c r="T27" s="54">
        <f t="shared" si="2"/>
        <v>5</v>
      </c>
    </row>
    <row r="28" spans="2:20" x14ac:dyDescent="0.2">
      <c r="B28" s="45">
        <v>1921</v>
      </c>
      <c r="C28" s="53">
        <v>4</v>
      </c>
      <c r="D28" s="54">
        <v>4</v>
      </c>
      <c r="E28" s="54">
        <v>4</v>
      </c>
      <c r="F28" s="54">
        <v>5</v>
      </c>
      <c r="G28" s="54">
        <v>5</v>
      </c>
      <c r="H28" s="54">
        <v>5</v>
      </c>
      <c r="I28" s="54">
        <v>5</v>
      </c>
      <c r="J28" s="54">
        <v>5</v>
      </c>
      <c r="K28" s="54">
        <v>5</v>
      </c>
      <c r="L28" s="54">
        <v>5</v>
      </c>
      <c r="M28" s="54">
        <v>5</v>
      </c>
      <c r="N28" s="54">
        <v>5</v>
      </c>
      <c r="O28" s="54">
        <v>5</v>
      </c>
      <c r="P28" s="54">
        <v>5</v>
      </c>
      <c r="Q28" s="54">
        <v>5</v>
      </c>
      <c r="R28" s="54">
        <f t="shared" si="0"/>
        <v>5</v>
      </c>
      <c r="S28" s="54">
        <f t="shared" si="1"/>
        <v>5</v>
      </c>
      <c r="T28" s="54">
        <f t="shared" si="2"/>
        <v>5</v>
      </c>
    </row>
    <row r="29" spans="2:20" x14ac:dyDescent="0.2">
      <c r="B29" s="45">
        <v>1922</v>
      </c>
      <c r="C29" s="53">
        <v>4</v>
      </c>
      <c r="D29" s="54">
        <v>4</v>
      </c>
      <c r="E29" s="54">
        <v>4</v>
      </c>
      <c r="F29" s="54">
        <v>4</v>
      </c>
      <c r="G29" s="54">
        <v>4</v>
      </c>
      <c r="H29" s="54">
        <v>4</v>
      </c>
      <c r="I29" s="54">
        <v>4</v>
      </c>
      <c r="J29" s="54">
        <v>4</v>
      </c>
      <c r="K29" s="54">
        <v>5</v>
      </c>
      <c r="L29" s="54">
        <v>5</v>
      </c>
      <c r="M29" s="54">
        <v>5</v>
      </c>
      <c r="N29" s="54">
        <v>5</v>
      </c>
      <c r="O29" s="54">
        <v>5</v>
      </c>
      <c r="P29" s="54">
        <v>5</v>
      </c>
      <c r="Q29" s="54">
        <v>5</v>
      </c>
      <c r="R29" s="54">
        <f t="shared" si="0"/>
        <v>4</v>
      </c>
      <c r="S29" s="54">
        <f t="shared" si="1"/>
        <v>5</v>
      </c>
      <c r="T29" s="54">
        <f t="shared" si="2"/>
        <v>4</v>
      </c>
    </row>
    <row r="30" spans="2:20" x14ac:dyDescent="0.2">
      <c r="B30" s="45">
        <v>1923</v>
      </c>
      <c r="C30" s="53">
        <v>4</v>
      </c>
      <c r="D30" s="54">
        <v>4</v>
      </c>
      <c r="E30" s="54">
        <v>4</v>
      </c>
      <c r="F30" s="54">
        <v>4</v>
      </c>
      <c r="G30" s="54">
        <v>4</v>
      </c>
      <c r="H30" s="54">
        <v>4</v>
      </c>
      <c r="I30" s="54">
        <v>4</v>
      </c>
      <c r="J30" s="54">
        <v>4</v>
      </c>
      <c r="K30" s="54">
        <v>4</v>
      </c>
      <c r="L30" s="54">
        <v>4</v>
      </c>
      <c r="M30" s="54">
        <v>4</v>
      </c>
      <c r="N30" s="54">
        <v>4</v>
      </c>
      <c r="O30" s="54">
        <v>4</v>
      </c>
      <c r="P30" s="54">
        <v>4</v>
      </c>
      <c r="Q30" s="54">
        <v>4</v>
      </c>
      <c r="R30" s="54">
        <f t="shared" si="0"/>
        <v>4</v>
      </c>
      <c r="S30" s="54">
        <f t="shared" si="1"/>
        <v>4</v>
      </c>
      <c r="T30" s="54">
        <f t="shared" si="2"/>
        <v>4</v>
      </c>
    </row>
    <row r="31" spans="2:20" x14ac:dyDescent="0.2">
      <c r="B31" s="45">
        <v>1924</v>
      </c>
      <c r="C31" s="53">
        <v>4</v>
      </c>
      <c r="D31" s="54">
        <v>4</v>
      </c>
      <c r="E31" s="54">
        <v>4</v>
      </c>
      <c r="F31" s="54">
        <v>4</v>
      </c>
      <c r="G31" s="54">
        <v>4</v>
      </c>
      <c r="H31" s="54">
        <v>4</v>
      </c>
      <c r="I31" s="54">
        <v>4</v>
      </c>
      <c r="J31" s="54">
        <v>4</v>
      </c>
      <c r="K31" s="54">
        <v>4</v>
      </c>
      <c r="L31" s="54">
        <v>4</v>
      </c>
      <c r="M31" s="54">
        <v>4</v>
      </c>
      <c r="N31" s="54">
        <v>4</v>
      </c>
      <c r="O31" s="54">
        <v>4</v>
      </c>
      <c r="P31" s="54">
        <v>4</v>
      </c>
      <c r="Q31" s="54">
        <v>4</v>
      </c>
      <c r="R31" s="54">
        <f t="shared" si="0"/>
        <v>4</v>
      </c>
      <c r="S31" s="54">
        <f t="shared" si="1"/>
        <v>4</v>
      </c>
      <c r="T31" s="54">
        <f t="shared" si="2"/>
        <v>4</v>
      </c>
    </row>
    <row r="32" spans="2:20" x14ac:dyDescent="0.2">
      <c r="B32" s="45">
        <v>1925</v>
      </c>
      <c r="C32" s="53">
        <v>4</v>
      </c>
      <c r="D32" s="54">
        <v>4</v>
      </c>
      <c r="E32" s="54">
        <v>4</v>
      </c>
      <c r="F32" s="54">
        <v>4</v>
      </c>
      <c r="G32" s="54">
        <v>4</v>
      </c>
      <c r="H32" s="54">
        <v>4</v>
      </c>
      <c r="I32" s="54">
        <v>4</v>
      </c>
      <c r="J32" s="54">
        <v>4</v>
      </c>
      <c r="K32" s="54">
        <v>4</v>
      </c>
      <c r="L32" s="54">
        <v>4</v>
      </c>
      <c r="M32" s="54">
        <v>4</v>
      </c>
      <c r="N32" s="54">
        <v>4</v>
      </c>
      <c r="O32" s="54">
        <v>4</v>
      </c>
      <c r="P32" s="54">
        <v>4</v>
      </c>
      <c r="Q32" s="54">
        <v>4</v>
      </c>
      <c r="R32" s="54">
        <f t="shared" si="0"/>
        <v>4</v>
      </c>
      <c r="S32" s="54">
        <f t="shared" si="1"/>
        <v>4</v>
      </c>
      <c r="T32" s="54">
        <f t="shared" si="2"/>
        <v>4</v>
      </c>
    </row>
    <row r="33" spans="2:20" x14ac:dyDescent="0.2">
      <c r="B33" s="45">
        <v>1926</v>
      </c>
      <c r="C33" s="53">
        <v>3</v>
      </c>
      <c r="D33" s="54">
        <v>3</v>
      </c>
      <c r="E33" s="54">
        <v>3</v>
      </c>
      <c r="F33" s="54">
        <v>3</v>
      </c>
      <c r="G33" s="54">
        <v>4</v>
      </c>
      <c r="H33" s="54">
        <v>4</v>
      </c>
      <c r="I33" s="54">
        <v>4</v>
      </c>
      <c r="J33" s="54">
        <v>4</v>
      </c>
      <c r="K33" s="54">
        <v>4</v>
      </c>
      <c r="L33" s="54">
        <v>4</v>
      </c>
      <c r="M33" s="54">
        <v>4</v>
      </c>
      <c r="N33" s="54">
        <v>4</v>
      </c>
      <c r="O33" s="54">
        <v>4</v>
      </c>
      <c r="P33" s="54">
        <v>4</v>
      </c>
      <c r="Q33" s="54">
        <v>4</v>
      </c>
      <c r="R33" s="54">
        <f t="shared" si="0"/>
        <v>4</v>
      </c>
      <c r="S33" s="54">
        <f t="shared" si="1"/>
        <v>4</v>
      </c>
      <c r="T33" s="54">
        <f t="shared" si="2"/>
        <v>4</v>
      </c>
    </row>
    <row r="34" spans="2:20" x14ac:dyDescent="0.2">
      <c r="B34" s="45">
        <v>1927</v>
      </c>
      <c r="C34" s="53">
        <v>3</v>
      </c>
      <c r="D34" s="54">
        <v>3</v>
      </c>
      <c r="E34" s="54">
        <v>3</v>
      </c>
      <c r="F34" s="54">
        <v>3</v>
      </c>
      <c r="G34" s="54">
        <v>3</v>
      </c>
      <c r="H34" s="54">
        <v>3</v>
      </c>
      <c r="I34" s="54">
        <v>3</v>
      </c>
      <c r="J34" s="54">
        <v>4</v>
      </c>
      <c r="K34" s="54">
        <v>4</v>
      </c>
      <c r="L34" s="54">
        <v>4</v>
      </c>
      <c r="M34" s="54">
        <v>3</v>
      </c>
      <c r="N34" s="54">
        <v>4</v>
      </c>
      <c r="O34" s="54">
        <v>4</v>
      </c>
      <c r="P34" s="54">
        <v>4</v>
      </c>
      <c r="Q34" s="54">
        <v>4</v>
      </c>
      <c r="R34" s="54">
        <f t="shared" si="0"/>
        <v>3</v>
      </c>
      <c r="S34" s="54">
        <f t="shared" si="1"/>
        <v>4</v>
      </c>
      <c r="T34" s="54">
        <f t="shared" si="2"/>
        <v>3</v>
      </c>
    </row>
    <row r="35" spans="2:20" x14ac:dyDescent="0.2">
      <c r="B35" s="45">
        <v>1928</v>
      </c>
      <c r="C35" s="53">
        <v>3</v>
      </c>
      <c r="D35" s="54">
        <v>3</v>
      </c>
      <c r="E35" s="54">
        <v>3</v>
      </c>
      <c r="F35" s="54">
        <v>3</v>
      </c>
      <c r="G35" s="54">
        <v>3</v>
      </c>
      <c r="H35" s="54">
        <v>3</v>
      </c>
      <c r="I35" s="54">
        <v>3</v>
      </c>
      <c r="J35" s="54">
        <v>3</v>
      </c>
      <c r="K35" s="54">
        <v>3</v>
      </c>
      <c r="L35" s="54">
        <v>3</v>
      </c>
      <c r="M35" s="54">
        <v>3</v>
      </c>
      <c r="N35" s="54">
        <v>3</v>
      </c>
      <c r="O35" s="54">
        <v>3</v>
      </c>
      <c r="P35" s="54">
        <v>3</v>
      </c>
      <c r="Q35" s="54">
        <v>4</v>
      </c>
      <c r="R35" s="54">
        <f t="shared" si="0"/>
        <v>3</v>
      </c>
      <c r="S35" s="54">
        <f t="shared" si="1"/>
        <v>3</v>
      </c>
      <c r="T35" s="54">
        <f t="shared" si="2"/>
        <v>3</v>
      </c>
    </row>
    <row r="36" spans="2:20" x14ac:dyDescent="0.2">
      <c r="B36" s="45">
        <v>1929</v>
      </c>
      <c r="C36" s="53">
        <v>3</v>
      </c>
      <c r="D36" s="54">
        <v>3</v>
      </c>
      <c r="E36" s="54">
        <v>3</v>
      </c>
      <c r="F36" s="54">
        <v>3</v>
      </c>
      <c r="G36" s="54">
        <v>3</v>
      </c>
      <c r="H36" s="54">
        <v>3</v>
      </c>
      <c r="I36" s="54">
        <v>3</v>
      </c>
      <c r="J36" s="54">
        <v>3</v>
      </c>
      <c r="K36" s="54">
        <v>3</v>
      </c>
      <c r="L36" s="54">
        <v>3</v>
      </c>
      <c r="M36" s="54">
        <v>3</v>
      </c>
      <c r="N36" s="54">
        <v>3</v>
      </c>
      <c r="O36" s="54">
        <v>3</v>
      </c>
      <c r="P36" s="54">
        <v>3</v>
      </c>
      <c r="Q36" s="54">
        <v>4</v>
      </c>
      <c r="R36" s="54">
        <f t="shared" si="0"/>
        <v>3</v>
      </c>
      <c r="S36" s="54">
        <f t="shared" si="1"/>
        <v>3</v>
      </c>
      <c r="T36" s="54">
        <f t="shared" si="2"/>
        <v>3</v>
      </c>
    </row>
    <row r="37" spans="2:20" x14ac:dyDescent="0.2">
      <c r="B37" s="45">
        <v>1930</v>
      </c>
      <c r="C37" s="53">
        <v>3</v>
      </c>
      <c r="D37" s="54">
        <v>3</v>
      </c>
      <c r="E37" s="54">
        <v>3</v>
      </c>
      <c r="F37" s="54">
        <v>3</v>
      </c>
      <c r="G37" s="54">
        <v>3</v>
      </c>
      <c r="H37" s="54">
        <v>3</v>
      </c>
      <c r="I37" s="54">
        <v>3</v>
      </c>
      <c r="J37" s="54">
        <v>3</v>
      </c>
      <c r="K37" s="54">
        <v>3</v>
      </c>
      <c r="L37" s="54">
        <v>3</v>
      </c>
      <c r="M37" s="54">
        <v>3</v>
      </c>
      <c r="N37" s="54">
        <v>3</v>
      </c>
      <c r="O37" s="54">
        <v>3</v>
      </c>
      <c r="P37" s="54">
        <v>3</v>
      </c>
      <c r="Q37" s="54">
        <v>3</v>
      </c>
      <c r="R37" s="54">
        <f t="shared" si="0"/>
        <v>3</v>
      </c>
      <c r="S37" s="54">
        <f t="shared" si="1"/>
        <v>3</v>
      </c>
      <c r="T37" s="54">
        <f t="shared" si="2"/>
        <v>3</v>
      </c>
    </row>
    <row r="38" spans="2:20" x14ac:dyDescent="0.2">
      <c r="B38" s="45">
        <v>1931</v>
      </c>
      <c r="C38" s="53">
        <v>3</v>
      </c>
      <c r="D38" s="54">
        <v>3</v>
      </c>
      <c r="E38" s="54">
        <v>3</v>
      </c>
      <c r="F38" s="54">
        <v>3</v>
      </c>
      <c r="G38" s="54">
        <v>3</v>
      </c>
      <c r="H38" s="54">
        <v>3</v>
      </c>
      <c r="I38" s="54">
        <v>3</v>
      </c>
      <c r="J38" s="54">
        <v>3</v>
      </c>
      <c r="K38" s="54">
        <v>3</v>
      </c>
      <c r="L38" s="54">
        <v>3</v>
      </c>
      <c r="M38" s="54">
        <v>3</v>
      </c>
      <c r="N38" s="54">
        <v>3</v>
      </c>
      <c r="O38" s="54">
        <v>3</v>
      </c>
      <c r="P38" s="54">
        <v>3</v>
      </c>
      <c r="Q38" s="54">
        <v>3</v>
      </c>
      <c r="R38" s="54">
        <f t="shared" si="0"/>
        <v>3</v>
      </c>
      <c r="S38" s="54">
        <f t="shared" si="1"/>
        <v>3</v>
      </c>
      <c r="T38" s="54">
        <f t="shared" si="2"/>
        <v>3</v>
      </c>
    </row>
    <row r="39" spans="2:20" x14ac:dyDescent="0.2">
      <c r="B39" s="45">
        <v>1932</v>
      </c>
      <c r="C39" s="53">
        <v>3</v>
      </c>
      <c r="D39" s="54">
        <v>3</v>
      </c>
      <c r="E39" s="54">
        <v>3</v>
      </c>
      <c r="F39" s="54">
        <v>3</v>
      </c>
      <c r="G39" s="54">
        <v>3</v>
      </c>
      <c r="H39" s="54">
        <v>3</v>
      </c>
      <c r="I39" s="54">
        <v>3</v>
      </c>
      <c r="J39" s="54">
        <v>3</v>
      </c>
      <c r="K39" s="54">
        <v>3</v>
      </c>
      <c r="L39" s="54">
        <v>3</v>
      </c>
      <c r="M39" s="54">
        <v>3</v>
      </c>
      <c r="N39" s="54">
        <v>3</v>
      </c>
      <c r="O39" s="54">
        <v>3</v>
      </c>
      <c r="P39" s="54">
        <v>3</v>
      </c>
      <c r="Q39" s="54">
        <v>3</v>
      </c>
      <c r="R39" s="54">
        <f t="shared" ref="R39:R70" si="3">+ROUND(AVERAGE(C39:J39),0)</f>
        <v>3</v>
      </c>
      <c r="S39" s="54">
        <f t="shared" si="1"/>
        <v>3</v>
      </c>
      <c r="T39" s="54">
        <f t="shared" si="2"/>
        <v>3</v>
      </c>
    </row>
    <row r="40" spans="2:20" x14ac:dyDescent="0.2">
      <c r="B40" s="45">
        <v>1933</v>
      </c>
      <c r="C40" s="53">
        <v>3</v>
      </c>
      <c r="D40" s="54">
        <v>3</v>
      </c>
      <c r="E40" s="54">
        <v>3</v>
      </c>
      <c r="F40" s="54">
        <v>3</v>
      </c>
      <c r="G40" s="54">
        <v>3</v>
      </c>
      <c r="H40" s="54">
        <v>3</v>
      </c>
      <c r="I40" s="54">
        <v>3</v>
      </c>
      <c r="J40" s="54">
        <v>3</v>
      </c>
      <c r="K40" s="54">
        <v>3</v>
      </c>
      <c r="L40" s="54">
        <v>3</v>
      </c>
      <c r="M40" s="54">
        <v>3</v>
      </c>
      <c r="N40" s="54">
        <v>3</v>
      </c>
      <c r="O40" s="54">
        <v>3</v>
      </c>
      <c r="P40" s="54">
        <v>3</v>
      </c>
      <c r="Q40" s="54">
        <v>3</v>
      </c>
      <c r="R40" s="54">
        <f t="shared" si="3"/>
        <v>3</v>
      </c>
      <c r="S40" s="54">
        <f t="shared" si="1"/>
        <v>3</v>
      </c>
      <c r="T40" s="54">
        <f t="shared" si="2"/>
        <v>3</v>
      </c>
    </row>
    <row r="41" spans="2:20" x14ac:dyDescent="0.2">
      <c r="B41" s="45">
        <v>1934</v>
      </c>
      <c r="C41" s="53">
        <v>3</v>
      </c>
      <c r="D41" s="54">
        <v>3</v>
      </c>
      <c r="E41" s="54">
        <v>3</v>
      </c>
      <c r="F41" s="54">
        <v>3</v>
      </c>
      <c r="G41" s="54">
        <v>3</v>
      </c>
      <c r="H41" s="54">
        <v>3</v>
      </c>
      <c r="I41" s="54">
        <v>3</v>
      </c>
      <c r="J41" s="54">
        <v>3</v>
      </c>
      <c r="K41" s="54">
        <v>3</v>
      </c>
      <c r="L41" s="54">
        <v>3</v>
      </c>
      <c r="M41" s="54">
        <v>3</v>
      </c>
      <c r="N41" s="54">
        <v>3</v>
      </c>
      <c r="O41" s="54">
        <v>3</v>
      </c>
      <c r="P41" s="54">
        <v>3</v>
      </c>
      <c r="Q41" s="54">
        <v>3</v>
      </c>
      <c r="R41" s="54">
        <f t="shared" si="3"/>
        <v>3</v>
      </c>
      <c r="S41" s="54">
        <f t="shared" si="1"/>
        <v>3</v>
      </c>
      <c r="T41" s="54">
        <f t="shared" si="2"/>
        <v>3</v>
      </c>
    </row>
    <row r="42" spans="2:20" x14ac:dyDescent="0.2">
      <c r="B42" s="45">
        <v>1935</v>
      </c>
      <c r="C42" s="53">
        <v>3</v>
      </c>
      <c r="D42" s="54">
        <v>3</v>
      </c>
      <c r="E42" s="54">
        <v>3</v>
      </c>
      <c r="F42" s="54">
        <v>3</v>
      </c>
      <c r="G42" s="54">
        <v>3</v>
      </c>
      <c r="H42" s="54">
        <v>3</v>
      </c>
      <c r="I42" s="54">
        <v>3</v>
      </c>
      <c r="J42" s="54">
        <v>3</v>
      </c>
      <c r="K42" s="54">
        <v>3</v>
      </c>
      <c r="L42" s="54">
        <v>3</v>
      </c>
      <c r="M42" s="54">
        <v>3</v>
      </c>
      <c r="N42" s="54">
        <v>3</v>
      </c>
      <c r="O42" s="54">
        <v>3</v>
      </c>
      <c r="P42" s="54">
        <v>3</v>
      </c>
      <c r="Q42" s="54">
        <v>3</v>
      </c>
      <c r="R42" s="54">
        <f t="shared" si="3"/>
        <v>3</v>
      </c>
      <c r="S42" s="54">
        <f t="shared" si="1"/>
        <v>3</v>
      </c>
      <c r="T42" s="54">
        <f t="shared" si="2"/>
        <v>3</v>
      </c>
    </row>
    <row r="43" spans="2:20" x14ac:dyDescent="0.2">
      <c r="B43" s="45">
        <v>1936</v>
      </c>
      <c r="C43" s="53">
        <v>3</v>
      </c>
      <c r="D43" s="54">
        <v>3</v>
      </c>
      <c r="E43" s="54">
        <v>3</v>
      </c>
      <c r="F43" s="54">
        <v>3</v>
      </c>
      <c r="G43" s="54">
        <v>3</v>
      </c>
      <c r="H43" s="54">
        <v>3</v>
      </c>
      <c r="I43" s="54">
        <v>3</v>
      </c>
      <c r="J43" s="54">
        <v>3</v>
      </c>
      <c r="K43" s="54">
        <v>3</v>
      </c>
      <c r="L43" s="54">
        <v>3</v>
      </c>
      <c r="M43" s="54">
        <v>3</v>
      </c>
      <c r="N43" s="54">
        <v>3</v>
      </c>
      <c r="O43" s="54">
        <v>3</v>
      </c>
      <c r="P43" s="54">
        <v>3</v>
      </c>
      <c r="Q43" s="54">
        <v>3</v>
      </c>
      <c r="R43" s="54">
        <f t="shared" si="3"/>
        <v>3</v>
      </c>
      <c r="S43" s="54">
        <f t="shared" si="1"/>
        <v>3</v>
      </c>
      <c r="T43" s="54">
        <f t="shared" si="2"/>
        <v>3</v>
      </c>
    </row>
    <row r="44" spans="2:20" x14ac:dyDescent="0.2">
      <c r="B44" s="45">
        <v>1937</v>
      </c>
      <c r="C44" s="53">
        <v>3</v>
      </c>
      <c r="D44" s="54">
        <v>3</v>
      </c>
      <c r="E44" s="54">
        <v>3</v>
      </c>
      <c r="F44" s="54">
        <v>3</v>
      </c>
      <c r="G44" s="54">
        <v>3</v>
      </c>
      <c r="H44" s="54">
        <v>3</v>
      </c>
      <c r="I44" s="54">
        <v>3</v>
      </c>
      <c r="J44" s="54">
        <v>3</v>
      </c>
      <c r="K44" s="54">
        <v>3</v>
      </c>
      <c r="L44" s="54">
        <v>3</v>
      </c>
      <c r="M44" s="54">
        <v>3</v>
      </c>
      <c r="N44" s="54">
        <v>3</v>
      </c>
      <c r="O44" s="54">
        <v>3</v>
      </c>
      <c r="P44" s="54">
        <v>3</v>
      </c>
      <c r="Q44" s="54">
        <v>3</v>
      </c>
      <c r="R44" s="54">
        <f t="shared" si="3"/>
        <v>3</v>
      </c>
      <c r="S44" s="54">
        <f t="shared" si="1"/>
        <v>3</v>
      </c>
      <c r="T44" s="54">
        <f t="shared" si="2"/>
        <v>3</v>
      </c>
    </row>
    <row r="45" spans="2:20" x14ac:dyDescent="0.2">
      <c r="B45" s="45">
        <v>1938</v>
      </c>
      <c r="C45" s="53">
        <v>3</v>
      </c>
      <c r="D45" s="54">
        <v>3</v>
      </c>
      <c r="E45" s="54">
        <v>3</v>
      </c>
      <c r="F45" s="54">
        <v>2</v>
      </c>
      <c r="G45" s="54">
        <v>3</v>
      </c>
      <c r="H45" s="54">
        <v>3</v>
      </c>
      <c r="I45" s="54">
        <v>3</v>
      </c>
      <c r="J45" s="54">
        <v>3</v>
      </c>
      <c r="K45" s="54">
        <v>3</v>
      </c>
      <c r="L45" s="54">
        <v>3</v>
      </c>
      <c r="M45" s="54">
        <v>3</v>
      </c>
      <c r="N45" s="54">
        <v>3</v>
      </c>
      <c r="O45" s="54">
        <v>3</v>
      </c>
      <c r="P45" s="54">
        <v>3</v>
      </c>
      <c r="Q45" s="54">
        <v>3</v>
      </c>
      <c r="R45" s="54">
        <f t="shared" si="3"/>
        <v>3</v>
      </c>
      <c r="S45" s="54">
        <f t="shared" si="1"/>
        <v>3</v>
      </c>
      <c r="T45" s="54">
        <f t="shared" si="2"/>
        <v>3</v>
      </c>
    </row>
    <row r="46" spans="2:20" x14ac:dyDescent="0.2">
      <c r="B46" s="45">
        <v>1939</v>
      </c>
      <c r="C46" s="53">
        <v>2</v>
      </c>
      <c r="D46" s="54">
        <v>2</v>
      </c>
      <c r="E46" s="54">
        <v>2</v>
      </c>
      <c r="F46" s="54">
        <v>2</v>
      </c>
      <c r="G46" s="54">
        <v>2</v>
      </c>
      <c r="H46" s="54">
        <v>2</v>
      </c>
      <c r="I46" s="54">
        <v>2</v>
      </c>
      <c r="J46" s="54">
        <v>2</v>
      </c>
      <c r="K46" s="54">
        <v>3</v>
      </c>
      <c r="L46" s="54">
        <v>3</v>
      </c>
      <c r="M46" s="54">
        <v>3</v>
      </c>
      <c r="N46" s="54">
        <v>3</v>
      </c>
      <c r="O46" s="54">
        <v>3</v>
      </c>
      <c r="P46" s="54">
        <v>3</v>
      </c>
      <c r="Q46" s="54">
        <v>3</v>
      </c>
      <c r="R46" s="54">
        <f t="shared" si="3"/>
        <v>2</v>
      </c>
      <c r="S46" s="54">
        <f t="shared" si="1"/>
        <v>3</v>
      </c>
      <c r="T46" s="54">
        <f t="shared" si="2"/>
        <v>2</v>
      </c>
    </row>
    <row r="47" spans="2:20" x14ac:dyDescent="0.2">
      <c r="B47" s="45">
        <v>1940</v>
      </c>
      <c r="C47" s="53">
        <v>2</v>
      </c>
      <c r="D47" s="54">
        <v>2</v>
      </c>
      <c r="E47" s="54">
        <v>2</v>
      </c>
      <c r="F47" s="54">
        <v>2</v>
      </c>
      <c r="G47" s="54">
        <v>2</v>
      </c>
      <c r="H47" s="54">
        <v>2</v>
      </c>
      <c r="I47" s="54">
        <v>2</v>
      </c>
      <c r="J47" s="54">
        <v>2</v>
      </c>
      <c r="K47" s="54">
        <v>2</v>
      </c>
      <c r="L47" s="54">
        <v>2</v>
      </c>
      <c r="M47" s="54">
        <v>3</v>
      </c>
      <c r="N47" s="54">
        <v>2</v>
      </c>
      <c r="O47" s="54">
        <v>3</v>
      </c>
      <c r="P47" s="54">
        <v>3</v>
      </c>
      <c r="Q47" s="54">
        <v>3</v>
      </c>
      <c r="R47" s="54">
        <f t="shared" si="3"/>
        <v>2</v>
      </c>
      <c r="S47" s="54">
        <f t="shared" si="1"/>
        <v>3</v>
      </c>
      <c r="T47" s="54">
        <f t="shared" si="2"/>
        <v>2</v>
      </c>
    </row>
    <row r="48" spans="2:20" x14ac:dyDescent="0.2">
      <c r="B48" s="45">
        <v>1941</v>
      </c>
      <c r="C48" s="53">
        <v>2</v>
      </c>
      <c r="D48" s="54">
        <v>2</v>
      </c>
      <c r="E48" s="54">
        <v>2</v>
      </c>
      <c r="F48" s="54">
        <v>2</v>
      </c>
      <c r="G48" s="54">
        <v>2</v>
      </c>
      <c r="H48" s="54">
        <v>2</v>
      </c>
      <c r="I48" s="54">
        <v>2</v>
      </c>
      <c r="J48" s="54">
        <v>2</v>
      </c>
      <c r="K48" s="54">
        <v>2</v>
      </c>
      <c r="L48" s="54">
        <v>2</v>
      </c>
      <c r="M48" s="54">
        <v>2</v>
      </c>
      <c r="N48" s="54">
        <v>2</v>
      </c>
      <c r="O48" s="54">
        <v>2</v>
      </c>
      <c r="P48" s="54">
        <v>2</v>
      </c>
      <c r="Q48" s="54">
        <v>2</v>
      </c>
      <c r="R48" s="54">
        <f t="shared" si="3"/>
        <v>2</v>
      </c>
      <c r="S48" s="54">
        <f t="shared" si="1"/>
        <v>2</v>
      </c>
      <c r="T48" s="54">
        <f t="shared" si="2"/>
        <v>2</v>
      </c>
    </row>
    <row r="49" spans="2:20" x14ac:dyDescent="0.2">
      <c r="B49" s="45">
        <v>1942</v>
      </c>
      <c r="C49" s="53">
        <v>2</v>
      </c>
      <c r="D49" s="54">
        <v>2</v>
      </c>
      <c r="E49" s="54">
        <v>2</v>
      </c>
      <c r="F49" s="54">
        <v>2</v>
      </c>
      <c r="G49" s="54">
        <v>2</v>
      </c>
      <c r="H49" s="54">
        <v>2</v>
      </c>
      <c r="I49" s="54">
        <v>2</v>
      </c>
      <c r="J49" s="54">
        <v>2</v>
      </c>
      <c r="K49" s="54">
        <v>2</v>
      </c>
      <c r="L49" s="54">
        <v>2</v>
      </c>
      <c r="M49" s="54">
        <v>2</v>
      </c>
      <c r="N49" s="54">
        <v>2</v>
      </c>
      <c r="O49" s="54">
        <v>2</v>
      </c>
      <c r="P49" s="54">
        <v>2</v>
      </c>
      <c r="Q49" s="54">
        <v>2</v>
      </c>
      <c r="R49" s="54">
        <f t="shared" si="3"/>
        <v>2</v>
      </c>
      <c r="S49" s="54">
        <f t="shared" si="1"/>
        <v>2</v>
      </c>
      <c r="T49" s="54">
        <f t="shared" si="2"/>
        <v>2</v>
      </c>
    </row>
    <row r="50" spans="2:20" x14ac:dyDescent="0.2">
      <c r="B50" s="45">
        <v>1943</v>
      </c>
      <c r="C50" s="53">
        <v>2</v>
      </c>
      <c r="D50" s="54">
        <v>2</v>
      </c>
      <c r="E50" s="54">
        <v>2</v>
      </c>
      <c r="F50" s="54">
        <v>2</v>
      </c>
      <c r="G50" s="54">
        <v>2</v>
      </c>
      <c r="H50" s="54">
        <v>2</v>
      </c>
      <c r="I50" s="54">
        <v>2</v>
      </c>
      <c r="J50" s="54">
        <v>2</v>
      </c>
      <c r="K50" s="54">
        <v>2</v>
      </c>
      <c r="L50" s="54">
        <v>2</v>
      </c>
      <c r="M50" s="54">
        <v>2</v>
      </c>
      <c r="N50" s="54">
        <v>2</v>
      </c>
      <c r="O50" s="54">
        <v>2</v>
      </c>
      <c r="P50" s="54">
        <v>2</v>
      </c>
      <c r="Q50" s="54">
        <v>2</v>
      </c>
      <c r="R50" s="54">
        <f t="shared" si="3"/>
        <v>2</v>
      </c>
      <c r="S50" s="54">
        <f t="shared" si="1"/>
        <v>2</v>
      </c>
      <c r="T50" s="54">
        <f t="shared" si="2"/>
        <v>2</v>
      </c>
    </row>
    <row r="51" spans="2:20" x14ac:dyDescent="0.2">
      <c r="B51" s="45">
        <v>1944</v>
      </c>
      <c r="C51" s="53">
        <v>2</v>
      </c>
      <c r="D51" s="54">
        <v>2</v>
      </c>
      <c r="E51" s="54">
        <v>2</v>
      </c>
      <c r="F51" s="54">
        <v>2</v>
      </c>
      <c r="G51" s="54">
        <v>2</v>
      </c>
      <c r="H51" s="54">
        <v>2</v>
      </c>
      <c r="I51" s="54">
        <v>2</v>
      </c>
      <c r="J51" s="54">
        <v>2</v>
      </c>
      <c r="K51" s="54">
        <v>2</v>
      </c>
      <c r="L51" s="54">
        <v>2</v>
      </c>
      <c r="M51" s="54">
        <v>2</v>
      </c>
      <c r="N51" s="54">
        <v>2</v>
      </c>
      <c r="O51" s="54">
        <v>2</v>
      </c>
      <c r="P51" s="54">
        <v>2</v>
      </c>
      <c r="Q51" s="54">
        <v>2</v>
      </c>
      <c r="R51" s="54">
        <f t="shared" si="3"/>
        <v>2</v>
      </c>
      <c r="S51" s="54">
        <f t="shared" si="1"/>
        <v>2</v>
      </c>
      <c r="T51" s="54">
        <f t="shared" si="2"/>
        <v>2</v>
      </c>
    </row>
    <row r="52" spans="2:20" x14ac:dyDescent="0.2">
      <c r="B52" s="45">
        <v>1945</v>
      </c>
      <c r="C52" s="53">
        <v>2</v>
      </c>
      <c r="D52" s="54">
        <v>2</v>
      </c>
      <c r="E52" s="54">
        <v>2</v>
      </c>
      <c r="F52" s="54">
        <v>2</v>
      </c>
      <c r="G52" s="54">
        <v>2</v>
      </c>
      <c r="H52" s="54">
        <v>2</v>
      </c>
      <c r="I52" s="54">
        <v>2</v>
      </c>
      <c r="J52" s="54">
        <v>2</v>
      </c>
      <c r="K52" s="54">
        <v>2</v>
      </c>
      <c r="L52" s="54">
        <v>2</v>
      </c>
      <c r="M52" s="54">
        <v>2</v>
      </c>
      <c r="N52" s="54">
        <v>2</v>
      </c>
      <c r="O52" s="54">
        <v>2</v>
      </c>
      <c r="P52" s="54">
        <v>2</v>
      </c>
      <c r="Q52" s="54">
        <v>2</v>
      </c>
      <c r="R52" s="54">
        <f t="shared" si="3"/>
        <v>2</v>
      </c>
      <c r="S52" s="54">
        <f t="shared" si="1"/>
        <v>2</v>
      </c>
      <c r="T52" s="54">
        <f t="shared" si="2"/>
        <v>2</v>
      </c>
    </row>
    <row r="53" spans="2:20" x14ac:dyDescent="0.2">
      <c r="B53" s="45">
        <v>1946</v>
      </c>
      <c r="C53" s="53">
        <v>2</v>
      </c>
      <c r="D53" s="54">
        <v>2</v>
      </c>
      <c r="E53" s="54">
        <v>2</v>
      </c>
      <c r="F53" s="54">
        <v>2</v>
      </c>
      <c r="G53" s="54">
        <v>2</v>
      </c>
      <c r="H53" s="54">
        <v>2</v>
      </c>
      <c r="I53" s="54">
        <v>2</v>
      </c>
      <c r="J53" s="54">
        <v>2</v>
      </c>
      <c r="K53" s="54">
        <v>2</v>
      </c>
      <c r="L53" s="54">
        <v>2</v>
      </c>
      <c r="M53" s="54">
        <v>2</v>
      </c>
      <c r="N53" s="54">
        <v>2</v>
      </c>
      <c r="O53" s="54">
        <v>2</v>
      </c>
      <c r="P53" s="54">
        <v>2</v>
      </c>
      <c r="Q53" s="54">
        <v>2</v>
      </c>
      <c r="R53" s="54">
        <f t="shared" si="3"/>
        <v>2</v>
      </c>
      <c r="S53" s="54">
        <f t="shared" si="1"/>
        <v>2</v>
      </c>
      <c r="T53" s="54">
        <f t="shared" si="2"/>
        <v>2</v>
      </c>
    </row>
    <row r="54" spans="2:20" x14ac:dyDescent="0.2">
      <c r="B54" s="45">
        <v>1947</v>
      </c>
      <c r="C54" s="53">
        <v>2</v>
      </c>
      <c r="D54" s="54">
        <v>2</v>
      </c>
      <c r="E54" s="54">
        <v>2</v>
      </c>
      <c r="F54" s="54">
        <v>2</v>
      </c>
      <c r="G54" s="54">
        <v>2</v>
      </c>
      <c r="H54" s="54">
        <v>2</v>
      </c>
      <c r="I54" s="54">
        <v>2</v>
      </c>
      <c r="J54" s="54">
        <v>2</v>
      </c>
      <c r="K54" s="54">
        <v>2</v>
      </c>
      <c r="L54" s="54">
        <v>2</v>
      </c>
      <c r="M54" s="54">
        <v>2</v>
      </c>
      <c r="N54" s="54">
        <v>2</v>
      </c>
      <c r="O54" s="54">
        <v>2</v>
      </c>
      <c r="P54" s="54">
        <v>2</v>
      </c>
      <c r="Q54" s="54">
        <v>2</v>
      </c>
      <c r="R54" s="54">
        <f t="shared" si="3"/>
        <v>2</v>
      </c>
      <c r="S54" s="54">
        <f t="shared" si="1"/>
        <v>2</v>
      </c>
      <c r="T54" s="54">
        <f t="shared" si="2"/>
        <v>2</v>
      </c>
    </row>
    <row r="55" spans="2:20" x14ac:dyDescent="0.2">
      <c r="B55" s="45">
        <v>1948</v>
      </c>
      <c r="C55" s="53">
        <v>1</v>
      </c>
      <c r="D55" s="54">
        <v>1</v>
      </c>
      <c r="E55" s="54">
        <v>1</v>
      </c>
      <c r="F55" s="54">
        <v>1</v>
      </c>
      <c r="G55" s="54">
        <v>1</v>
      </c>
      <c r="H55" s="54">
        <v>1</v>
      </c>
      <c r="I55" s="69">
        <v>1</v>
      </c>
      <c r="J55" s="54">
        <v>1</v>
      </c>
      <c r="K55" s="54">
        <v>2</v>
      </c>
      <c r="L55" s="54">
        <v>2</v>
      </c>
      <c r="M55" s="54">
        <v>2</v>
      </c>
      <c r="N55" s="54">
        <v>2</v>
      </c>
      <c r="O55" s="54">
        <v>2</v>
      </c>
      <c r="P55" s="54">
        <v>2</v>
      </c>
      <c r="Q55" s="54">
        <v>2</v>
      </c>
      <c r="R55" s="54">
        <f t="shared" si="3"/>
        <v>1</v>
      </c>
      <c r="S55" s="54">
        <f t="shared" si="1"/>
        <v>2</v>
      </c>
      <c r="T55" s="54">
        <f t="shared" si="2"/>
        <v>1</v>
      </c>
    </row>
    <row r="56" spans="2:20" x14ac:dyDescent="0.2">
      <c r="B56" s="45">
        <v>1949</v>
      </c>
      <c r="C56" s="53">
        <v>1</v>
      </c>
      <c r="D56" s="54">
        <v>1</v>
      </c>
      <c r="E56" s="54">
        <v>1</v>
      </c>
      <c r="F56" s="54">
        <v>1</v>
      </c>
      <c r="G56" s="54">
        <v>1</v>
      </c>
      <c r="H56" s="54">
        <v>1</v>
      </c>
      <c r="I56" s="54">
        <v>1</v>
      </c>
      <c r="J56" s="54">
        <v>1</v>
      </c>
      <c r="K56" s="54">
        <v>1</v>
      </c>
      <c r="L56" s="54">
        <v>1</v>
      </c>
      <c r="M56" s="54">
        <v>1</v>
      </c>
      <c r="N56" s="54">
        <v>1</v>
      </c>
      <c r="O56" s="54">
        <v>1</v>
      </c>
      <c r="P56" s="54">
        <v>1</v>
      </c>
      <c r="Q56" s="54">
        <v>2</v>
      </c>
      <c r="R56" s="54">
        <f t="shared" si="3"/>
        <v>1</v>
      </c>
      <c r="S56" s="54">
        <f t="shared" si="1"/>
        <v>1</v>
      </c>
      <c r="T56" s="54">
        <f t="shared" si="2"/>
        <v>1</v>
      </c>
    </row>
    <row r="57" spans="2:20" x14ac:dyDescent="0.2">
      <c r="B57" s="45">
        <v>1950</v>
      </c>
      <c r="C57" s="53">
        <v>1</v>
      </c>
      <c r="D57" s="54">
        <v>1</v>
      </c>
      <c r="E57" s="54">
        <v>1</v>
      </c>
      <c r="F57" s="54">
        <v>1</v>
      </c>
      <c r="G57" s="54">
        <v>1</v>
      </c>
      <c r="H57" s="54">
        <v>1</v>
      </c>
      <c r="I57" s="54">
        <v>1</v>
      </c>
      <c r="J57" s="54">
        <v>1</v>
      </c>
      <c r="K57" s="54">
        <v>1</v>
      </c>
      <c r="L57" s="54">
        <v>1</v>
      </c>
      <c r="M57" s="54">
        <v>1</v>
      </c>
      <c r="N57" s="54">
        <v>1</v>
      </c>
      <c r="O57" s="54">
        <v>1</v>
      </c>
      <c r="P57" s="54">
        <v>1</v>
      </c>
      <c r="Q57" s="54">
        <v>1</v>
      </c>
      <c r="R57" s="54">
        <f t="shared" si="3"/>
        <v>1</v>
      </c>
      <c r="S57" s="54">
        <f t="shared" si="1"/>
        <v>1</v>
      </c>
      <c r="T57" s="54">
        <f t="shared" si="2"/>
        <v>1</v>
      </c>
    </row>
    <row r="58" spans="2:20" x14ac:dyDescent="0.2">
      <c r="B58" s="45">
        <v>1951</v>
      </c>
      <c r="C58" s="53">
        <v>1</v>
      </c>
      <c r="D58" s="54">
        <v>1</v>
      </c>
      <c r="E58" s="54">
        <v>1</v>
      </c>
      <c r="F58" s="54">
        <v>1</v>
      </c>
      <c r="G58" s="54">
        <v>1</v>
      </c>
      <c r="H58" s="54">
        <v>1</v>
      </c>
      <c r="I58" s="54">
        <v>1</v>
      </c>
      <c r="J58" s="54">
        <v>1</v>
      </c>
      <c r="K58" s="54">
        <v>1</v>
      </c>
      <c r="L58" s="54">
        <v>1</v>
      </c>
      <c r="M58" s="54">
        <v>1</v>
      </c>
      <c r="N58" s="54">
        <v>1</v>
      </c>
      <c r="O58" s="54">
        <v>1</v>
      </c>
      <c r="P58" s="54">
        <v>1</v>
      </c>
      <c r="Q58" s="54">
        <v>1</v>
      </c>
      <c r="R58" s="54">
        <f t="shared" si="3"/>
        <v>1</v>
      </c>
      <c r="S58" s="54">
        <f t="shared" si="1"/>
        <v>1</v>
      </c>
      <c r="T58" s="54">
        <f t="shared" si="2"/>
        <v>1</v>
      </c>
    </row>
    <row r="59" spans="2:20" x14ac:dyDescent="0.2">
      <c r="B59" s="45">
        <v>1952</v>
      </c>
      <c r="C59" s="53">
        <v>1</v>
      </c>
      <c r="D59" s="54">
        <v>1</v>
      </c>
      <c r="E59" s="54">
        <v>1</v>
      </c>
      <c r="F59" s="54">
        <v>1</v>
      </c>
      <c r="G59" s="54">
        <v>1</v>
      </c>
      <c r="H59" s="54">
        <v>1</v>
      </c>
      <c r="I59" s="54">
        <v>1</v>
      </c>
      <c r="J59" s="54">
        <v>1</v>
      </c>
      <c r="K59" s="54">
        <v>1</v>
      </c>
      <c r="L59" s="54">
        <v>1</v>
      </c>
      <c r="M59" s="54">
        <v>1</v>
      </c>
      <c r="N59" s="54">
        <v>1</v>
      </c>
      <c r="O59" s="54">
        <v>1</v>
      </c>
      <c r="P59" s="54">
        <v>1</v>
      </c>
      <c r="Q59" s="54">
        <v>1</v>
      </c>
      <c r="R59" s="54">
        <f t="shared" si="3"/>
        <v>1</v>
      </c>
      <c r="S59" s="54">
        <f t="shared" si="1"/>
        <v>1</v>
      </c>
      <c r="T59" s="54">
        <f t="shared" si="2"/>
        <v>1</v>
      </c>
    </row>
    <row r="60" spans="2:20" x14ac:dyDescent="0.2">
      <c r="B60" s="45">
        <v>1953</v>
      </c>
      <c r="C60" s="53">
        <v>1</v>
      </c>
      <c r="D60" s="54">
        <v>1</v>
      </c>
      <c r="E60" s="54">
        <v>1</v>
      </c>
      <c r="F60" s="54">
        <v>1</v>
      </c>
      <c r="G60" s="54">
        <v>1</v>
      </c>
      <c r="H60" s="54">
        <v>1</v>
      </c>
      <c r="I60" s="54">
        <v>1</v>
      </c>
      <c r="J60" s="54">
        <v>1</v>
      </c>
      <c r="K60" s="54">
        <v>1</v>
      </c>
      <c r="L60" s="54">
        <v>1</v>
      </c>
      <c r="M60" s="54">
        <v>1</v>
      </c>
      <c r="N60" s="54">
        <v>1</v>
      </c>
      <c r="O60" s="54">
        <v>1</v>
      </c>
      <c r="P60" s="54">
        <v>1</v>
      </c>
      <c r="Q60" s="54">
        <v>1</v>
      </c>
      <c r="R60" s="54">
        <f t="shared" si="3"/>
        <v>1</v>
      </c>
      <c r="S60" s="54">
        <f t="shared" si="1"/>
        <v>1</v>
      </c>
      <c r="T60" s="54">
        <f t="shared" si="2"/>
        <v>1</v>
      </c>
    </row>
    <row r="61" spans="2:20" x14ac:dyDescent="0.2">
      <c r="B61" s="45">
        <v>1954</v>
      </c>
      <c r="C61" s="53">
        <v>1</v>
      </c>
      <c r="D61" s="54">
        <v>1</v>
      </c>
      <c r="E61" s="54">
        <v>1</v>
      </c>
      <c r="F61" s="54">
        <v>1</v>
      </c>
      <c r="G61" s="54">
        <v>1</v>
      </c>
      <c r="H61" s="54">
        <v>1</v>
      </c>
      <c r="I61" s="54">
        <v>1</v>
      </c>
      <c r="J61" s="54">
        <v>1</v>
      </c>
      <c r="K61" s="54">
        <v>1</v>
      </c>
      <c r="L61" s="54">
        <v>1</v>
      </c>
      <c r="M61" s="54">
        <v>1</v>
      </c>
      <c r="N61" s="54">
        <v>1</v>
      </c>
      <c r="O61" s="54">
        <v>1</v>
      </c>
      <c r="P61" s="54">
        <v>1</v>
      </c>
      <c r="Q61" s="54">
        <v>1</v>
      </c>
      <c r="R61" s="54">
        <f t="shared" si="3"/>
        <v>1</v>
      </c>
      <c r="S61" s="54">
        <f t="shared" si="1"/>
        <v>1</v>
      </c>
      <c r="T61" s="54">
        <f t="shared" si="2"/>
        <v>1</v>
      </c>
    </row>
    <row r="62" spans="2:20" x14ac:dyDescent="0.2">
      <c r="B62" s="45">
        <v>1955</v>
      </c>
      <c r="C62" s="53">
        <v>1</v>
      </c>
      <c r="D62" s="54">
        <v>1</v>
      </c>
      <c r="E62" s="54">
        <v>1</v>
      </c>
      <c r="F62" s="54">
        <v>1</v>
      </c>
      <c r="G62" s="54">
        <v>1</v>
      </c>
      <c r="H62" s="54">
        <v>1</v>
      </c>
      <c r="I62" s="54">
        <v>1</v>
      </c>
      <c r="J62" s="54">
        <v>1</v>
      </c>
      <c r="K62" s="54">
        <v>1</v>
      </c>
      <c r="L62" s="54">
        <v>1</v>
      </c>
      <c r="M62" s="54">
        <v>1</v>
      </c>
      <c r="N62" s="54">
        <v>1</v>
      </c>
      <c r="O62" s="54">
        <v>1</v>
      </c>
      <c r="P62" s="54">
        <v>1</v>
      </c>
      <c r="Q62" s="54">
        <v>1</v>
      </c>
      <c r="R62" s="54">
        <f t="shared" si="3"/>
        <v>1</v>
      </c>
      <c r="S62" s="54">
        <f t="shared" si="1"/>
        <v>1</v>
      </c>
      <c r="T62" s="54">
        <f t="shared" si="2"/>
        <v>1</v>
      </c>
    </row>
    <row r="63" spans="2:20" x14ac:dyDescent="0.2">
      <c r="B63" s="45">
        <v>1956</v>
      </c>
      <c r="C63" s="53">
        <v>1</v>
      </c>
      <c r="D63" s="54">
        <v>1</v>
      </c>
      <c r="E63" s="54">
        <v>1</v>
      </c>
      <c r="F63" s="54">
        <v>1</v>
      </c>
      <c r="G63" s="54">
        <v>1</v>
      </c>
      <c r="H63" s="54">
        <v>1</v>
      </c>
      <c r="I63" s="54">
        <v>1</v>
      </c>
      <c r="J63" s="54">
        <v>1</v>
      </c>
      <c r="K63" s="54">
        <v>1</v>
      </c>
      <c r="L63" s="54">
        <v>1</v>
      </c>
      <c r="M63" s="54">
        <v>1</v>
      </c>
      <c r="N63" s="54">
        <v>1</v>
      </c>
      <c r="O63" s="54">
        <v>1</v>
      </c>
      <c r="P63" s="54">
        <v>1</v>
      </c>
      <c r="Q63" s="54">
        <v>1</v>
      </c>
      <c r="R63" s="54">
        <f t="shared" si="3"/>
        <v>1</v>
      </c>
      <c r="S63" s="54">
        <f t="shared" si="1"/>
        <v>1</v>
      </c>
      <c r="T63" s="54">
        <f t="shared" si="2"/>
        <v>1</v>
      </c>
    </row>
    <row r="64" spans="2:20" x14ac:dyDescent="0.2">
      <c r="B64" s="45">
        <v>1957</v>
      </c>
      <c r="C64" s="53">
        <v>1</v>
      </c>
      <c r="D64" s="54">
        <v>1</v>
      </c>
      <c r="E64" s="54">
        <v>1</v>
      </c>
      <c r="F64" s="54">
        <v>1</v>
      </c>
      <c r="G64" s="54">
        <v>1</v>
      </c>
      <c r="H64" s="54">
        <v>1</v>
      </c>
      <c r="I64" s="54">
        <v>1</v>
      </c>
      <c r="J64" s="54">
        <v>1</v>
      </c>
      <c r="K64" s="54">
        <v>1</v>
      </c>
      <c r="L64" s="54">
        <v>1</v>
      </c>
      <c r="M64" s="54">
        <v>1</v>
      </c>
      <c r="N64" s="54">
        <v>1</v>
      </c>
      <c r="O64" s="54">
        <v>1</v>
      </c>
      <c r="P64" s="54">
        <v>1</v>
      </c>
      <c r="Q64" s="54">
        <v>1</v>
      </c>
      <c r="R64" s="54">
        <f t="shared" si="3"/>
        <v>1</v>
      </c>
      <c r="S64" s="54">
        <f t="shared" si="1"/>
        <v>1</v>
      </c>
      <c r="T64" s="54">
        <f t="shared" si="2"/>
        <v>1</v>
      </c>
    </row>
    <row r="65" spans="2:20" x14ac:dyDescent="0.2">
      <c r="B65" s="45">
        <v>1958</v>
      </c>
      <c r="C65" s="53">
        <v>0</v>
      </c>
      <c r="D65" s="54">
        <v>0</v>
      </c>
      <c r="E65" s="54">
        <v>0</v>
      </c>
      <c r="F65" s="54">
        <v>0</v>
      </c>
      <c r="G65" s="54">
        <v>0</v>
      </c>
      <c r="H65" s="54">
        <v>0</v>
      </c>
      <c r="I65" s="54">
        <v>0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f t="shared" si="3"/>
        <v>0</v>
      </c>
      <c r="S65" s="54">
        <f t="shared" si="1"/>
        <v>0</v>
      </c>
      <c r="T65" s="54">
        <f t="shared" si="2"/>
        <v>0</v>
      </c>
    </row>
    <row r="66" spans="2:20" x14ac:dyDescent="0.2">
      <c r="B66" s="45">
        <v>1959</v>
      </c>
      <c r="C66" s="53">
        <v>0</v>
      </c>
      <c r="D66" s="54">
        <v>0</v>
      </c>
      <c r="E66" s="54">
        <v>0</v>
      </c>
      <c r="F66" s="54">
        <v>0</v>
      </c>
      <c r="G66" s="54">
        <v>0</v>
      </c>
      <c r="H66" s="54">
        <v>0</v>
      </c>
      <c r="I66" s="54">
        <v>0</v>
      </c>
      <c r="J66" s="54">
        <v>0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f t="shared" si="3"/>
        <v>0</v>
      </c>
      <c r="S66" s="54">
        <f t="shared" si="1"/>
        <v>0</v>
      </c>
      <c r="T66" s="54">
        <f t="shared" si="2"/>
        <v>0</v>
      </c>
    </row>
    <row r="67" spans="2:20" x14ac:dyDescent="0.2">
      <c r="B67" s="45">
        <v>1960</v>
      </c>
      <c r="C67" s="53">
        <v>0</v>
      </c>
      <c r="D67" s="54">
        <v>0</v>
      </c>
      <c r="E67" s="54">
        <v>0</v>
      </c>
      <c r="F67" s="54">
        <v>0</v>
      </c>
      <c r="G67" s="54">
        <v>0</v>
      </c>
      <c r="H67" s="54">
        <v>0</v>
      </c>
      <c r="I67" s="54">
        <v>0</v>
      </c>
      <c r="J67" s="54">
        <v>0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f t="shared" si="3"/>
        <v>0</v>
      </c>
      <c r="S67" s="54">
        <f t="shared" si="1"/>
        <v>0</v>
      </c>
      <c r="T67" s="54">
        <f t="shared" si="2"/>
        <v>0</v>
      </c>
    </row>
    <row r="68" spans="2:20" x14ac:dyDescent="0.2">
      <c r="B68" s="45">
        <v>1961</v>
      </c>
      <c r="C68" s="53">
        <v>0</v>
      </c>
      <c r="D68" s="54">
        <v>0</v>
      </c>
      <c r="E68" s="54">
        <v>0</v>
      </c>
      <c r="F68" s="54">
        <v>0</v>
      </c>
      <c r="G68" s="54">
        <v>0</v>
      </c>
      <c r="H68" s="54">
        <v>0</v>
      </c>
      <c r="I68" s="54">
        <v>0</v>
      </c>
      <c r="J68" s="54">
        <v>0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f t="shared" si="3"/>
        <v>0</v>
      </c>
      <c r="S68" s="54">
        <f t="shared" si="1"/>
        <v>0</v>
      </c>
      <c r="T68" s="54">
        <f t="shared" si="2"/>
        <v>0</v>
      </c>
    </row>
    <row r="69" spans="2:20" x14ac:dyDescent="0.2">
      <c r="B69" s="60">
        <v>1962</v>
      </c>
      <c r="C69" s="61">
        <v>0</v>
      </c>
      <c r="D69" s="62">
        <v>0</v>
      </c>
      <c r="E69" s="62">
        <v>0</v>
      </c>
      <c r="F69" s="62">
        <v>0</v>
      </c>
      <c r="G69" s="62">
        <v>0</v>
      </c>
      <c r="H69" s="62">
        <v>0</v>
      </c>
      <c r="I69" s="62">
        <v>0</v>
      </c>
      <c r="J69" s="62">
        <v>0</v>
      </c>
      <c r="K69" s="62">
        <v>0</v>
      </c>
      <c r="L69" s="62">
        <v>0</v>
      </c>
      <c r="M69" s="62">
        <v>0</v>
      </c>
      <c r="N69" s="62">
        <v>0</v>
      </c>
      <c r="O69" s="62">
        <v>0</v>
      </c>
      <c r="P69" s="62">
        <v>0</v>
      </c>
      <c r="Q69" s="62">
        <v>0</v>
      </c>
      <c r="R69" s="62">
        <f t="shared" si="3"/>
        <v>0</v>
      </c>
      <c r="S69" s="62">
        <f t="shared" si="1"/>
        <v>0</v>
      </c>
      <c r="T69" s="62">
        <f t="shared" si="2"/>
        <v>0</v>
      </c>
    </row>
    <row r="70" spans="2:20" x14ac:dyDescent="0.2">
      <c r="B70" s="45">
        <v>1963</v>
      </c>
      <c r="C70" s="53">
        <v>0</v>
      </c>
      <c r="D70" s="54">
        <v>0</v>
      </c>
      <c r="E70" s="54">
        <v>0</v>
      </c>
      <c r="F70" s="54">
        <v>0</v>
      </c>
      <c r="G70" s="54">
        <v>0</v>
      </c>
      <c r="H70" s="54">
        <v>0</v>
      </c>
      <c r="I70" s="54">
        <v>0</v>
      </c>
      <c r="J70" s="54">
        <v>0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f t="shared" si="3"/>
        <v>0</v>
      </c>
      <c r="S70" s="54">
        <f t="shared" si="1"/>
        <v>0</v>
      </c>
      <c r="T70" s="54">
        <f t="shared" si="2"/>
        <v>0</v>
      </c>
    </row>
    <row r="71" spans="2:20" x14ac:dyDescent="0.2">
      <c r="B71" s="45">
        <v>1964</v>
      </c>
      <c r="C71" s="53">
        <v>0</v>
      </c>
      <c r="D71" s="54">
        <v>0</v>
      </c>
      <c r="E71" s="54">
        <v>0</v>
      </c>
      <c r="F71" s="54">
        <v>0</v>
      </c>
      <c r="G71" s="54">
        <v>0</v>
      </c>
      <c r="H71" s="54">
        <v>0</v>
      </c>
      <c r="I71" s="54">
        <v>0</v>
      </c>
      <c r="J71" s="54">
        <v>0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f t="shared" ref="R71:R102" si="4">+ROUND(AVERAGE(C71:J71),0)</f>
        <v>0</v>
      </c>
      <c r="S71" s="54">
        <f t="shared" si="1"/>
        <v>0</v>
      </c>
      <c r="T71" s="54">
        <f t="shared" si="2"/>
        <v>0</v>
      </c>
    </row>
    <row r="72" spans="2:20" x14ac:dyDescent="0.2">
      <c r="B72" s="45">
        <v>1965</v>
      </c>
      <c r="C72" s="53">
        <v>0</v>
      </c>
      <c r="D72" s="54">
        <v>0</v>
      </c>
      <c r="E72" s="54">
        <v>0</v>
      </c>
      <c r="F72" s="54">
        <v>0</v>
      </c>
      <c r="G72" s="54">
        <v>0</v>
      </c>
      <c r="H72" s="54">
        <v>0</v>
      </c>
      <c r="I72" s="54">
        <v>0</v>
      </c>
      <c r="J72" s="54">
        <v>0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f t="shared" si="4"/>
        <v>0</v>
      </c>
      <c r="S72" s="54">
        <f t="shared" ref="S72:S128" si="5">+ROUND(AVERAGE(K72:Q72),0)</f>
        <v>0</v>
      </c>
      <c r="T72" s="54">
        <f t="shared" ref="T72:T128" si="6">+ROUND(AVERAGE(C72:Q72),0)</f>
        <v>0</v>
      </c>
    </row>
    <row r="73" spans="2:20" x14ac:dyDescent="0.2">
      <c r="B73" s="45">
        <v>1966</v>
      </c>
      <c r="C73" s="53">
        <v>0</v>
      </c>
      <c r="D73" s="54">
        <v>0</v>
      </c>
      <c r="E73" s="54">
        <v>0</v>
      </c>
      <c r="F73" s="54">
        <v>0</v>
      </c>
      <c r="G73" s="54">
        <v>0</v>
      </c>
      <c r="H73" s="54">
        <v>0</v>
      </c>
      <c r="I73" s="54">
        <v>0</v>
      </c>
      <c r="J73" s="54">
        <v>0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f t="shared" si="4"/>
        <v>0</v>
      </c>
      <c r="S73" s="54">
        <f t="shared" si="5"/>
        <v>0</v>
      </c>
      <c r="T73" s="54">
        <f t="shared" si="6"/>
        <v>0</v>
      </c>
    </row>
    <row r="74" spans="2:20" x14ac:dyDescent="0.2">
      <c r="B74" s="45">
        <v>1967</v>
      </c>
      <c r="C74" s="53">
        <v>-1</v>
      </c>
      <c r="D74" s="54">
        <v>-1</v>
      </c>
      <c r="E74" s="54">
        <v>-1</v>
      </c>
      <c r="F74" s="54">
        <v>-1</v>
      </c>
      <c r="G74" s="54">
        <v>-1</v>
      </c>
      <c r="H74" s="54">
        <v>-1</v>
      </c>
      <c r="I74" s="54">
        <v>-1</v>
      </c>
      <c r="J74" s="54">
        <v>-1</v>
      </c>
      <c r="K74" s="54">
        <v>-1</v>
      </c>
      <c r="L74" s="54">
        <v>-1</v>
      </c>
      <c r="M74" s="54">
        <v>-1</v>
      </c>
      <c r="N74" s="54">
        <v>-1</v>
      </c>
      <c r="O74" s="54">
        <v>-1</v>
      </c>
      <c r="P74" s="54">
        <v>-1</v>
      </c>
      <c r="Q74" s="54">
        <v>-1</v>
      </c>
      <c r="R74" s="54">
        <f t="shared" si="4"/>
        <v>-1</v>
      </c>
      <c r="S74" s="54">
        <f t="shared" si="5"/>
        <v>-1</v>
      </c>
      <c r="T74" s="54">
        <f t="shared" si="6"/>
        <v>-1</v>
      </c>
    </row>
    <row r="75" spans="2:20" x14ac:dyDescent="0.2">
      <c r="B75" s="45">
        <v>1968</v>
      </c>
      <c r="C75" s="53">
        <v>-1</v>
      </c>
      <c r="D75" s="54">
        <v>-1</v>
      </c>
      <c r="E75" s="54">
        <v>-1</v>
      </c>
      <c r="F75" s="54">
        <v>-1</v>
      </c>
      <c r="G75" s="54">
        <v>-1</v>
      </c>
      <c r="H75" s="54">
        <v>-1</v>
      </c>
      <c r="I75" s="54">
        <v>-1</v>
      </c>
      <c r="J75" s="54">
        <v>-1</v>
      </c>
      <c r="K75" s="54">
        <v>-1</v>
      </c>
      <c r="L75" s="54">
        <v>-1</v>
      </c>
      <c r="M75" s="54">
        <v>-1</v>
      </c>
      <c r="N75" s="54">
        <v>-1</v>
      </c>
      <c r="O75" s="54">
        <v>-1</v>
      </c>
      <c r="P75" s="54">
        <v>-1</v>
      </c>
      <c r="Q75" s="54">
        <v>-1</v>
      </c>
      <c r="R75" s="54">
        <f t="shared" si="4"/>
        <v>-1</v>
      </c>
      <c r="S75" s="54">
        <f t="shared" si="5"/>
        <v>-1</v>
      </c>
      <c r="T75" s="54">
        <f t="shared" si="6"/>
        <v>-1</v>
      </c>
    </row>
    <row r="76" spans="2:20" x14ac:dyDescent="0.2">
      <c r="B76" s="45">
        <v>1969</v>
      </c>
      <c r="C76" s="53">
        <v>-1</v>
      </c>
      <c r="D76" s="54">
        <v>-1</v>
      </c>
      <c r="E76" s="54">
        <v>-1</v>
      </c>
      <c r="F76" s="54">
        <v>-1</v>
      </c>
      <c r="G76" s="54">
        <v>-1</v>
      </c>
      <c r="H76" s="54">
        <v>-1</v>
      </c>
      <c r="I76" s="54">
        <v>-1</v>
      </c>
      <c r="J76" s="54">
        <v>-1</v>
      </c>
      <c r="K76" s="54">
        <v>-1</v>
      </c>
      <c r="L76" s="54">
        <v>-1</v>
      </c>
      <c r="M76" s="54">
        <v>-1</v>
      </c>
      <c r="N76" s="54">
        <v>-1</v>
      </c>
      <c r="O76" s="54">
        <v>-1</v>
      </c>
      <c r="P76" s="54">
        <v>-1</v>
      </c>
      <c r="Q76" s="54">
        <v>-1</v>
      </c>
      <c r="R76" s="54">
        <f t="shared" si="4"/>
        <v>-1</v>
      </c>
      <c r="S76" s="54">
        <f t="shared" si="5"/>
        <v>-1</v>
      </c>
      <c r="T76" s="54">
        <f t="shared" si="6"/>
        <v>-1</v>
      </c>
    </row>
    <row r="77" spans="2:20" x14ac:dyDescent="0.2">
      <c r="B77" s="45">
        <v>1970</v>
      </c>
      <c r="C77" s="53">
        <v>-1</v>
      </c>
      <c r="D77" s="54">
        <v>-1</v>
      </c>
      <c r="E77" s="54">
        <v>-1</v>
      </c>
      <c r="F77" s="54">
        <v>-1</v>
      </c>
      <c r="G77" s="54">
        <v>-1</v>
      </c>
      <c r="H77" s="54">
        <v>-1</v>
      </c>
      <c r="I77" s="54">
        <v>-1</v>
      </c>
      <c r="J77" s="54">
        <v>-1</v>
      </c>
      <c r="K77" s="54">
        <v>-1</v>
      </c>
      <c r="L77" s="54">
        <v>-1</v>
      </c>
      <c r="M77" s="54">
        <v>-1</v>
      </c>
      <c r="N77" s="54">
        <v>-1</v>
      </c>
      <c r="O77" s="54">
        <v>-1</v>
      </c>
      <c r="P77" s="54">
        <v>-1</v>
      </c>
      <c r="Q77" s="54">
        <v>-1</v>
      </c>
      <c r="R77" s="54">
        <f t="shared" si="4"/>
        <v>-1</v>
      </c>
      <c r="S77" s="54">
        <f t="shared" si="5"/>
        <v>-1</v>
      </c>
      <c r="T77" s="54">
        <f t="shared" si="6"/>
        <v>-1</v>
      </c>
    </row>
    <row r="78" spans="2:20" x14ac:dyDescent="0.2">
      <c r="B78" s="45">
        <v>1971</v>
      </c>
      <c r="C78" s="53">
        <v>-1</v>
      </c>
      <c r="D78" s="54">
        <v>-1</v>
      </c>
      <c r="E78" s="54">
        <v>-1</v>
      </c>
      <c r="F78" s="54">
        <v>-1</v>
      </c>
      <c r="G78" s="54">
        <v>-1</v>
      </c>
      <c r="H78" s="54">
        <v>-1</v>
      </c>
      <c r="I78" s="54">
        <v>-1</v>
      </c>
      <c r="J78" s="54">
        <v>-1</v>
      </c>
      <c r="K78" s="54">
        <v>-1</v>
      </c>
      <c r="L78" s="54">
        <v>-1</v>
      </c>
      <c r="M78" s="54">
        <v>-1</v>
      </c>
      <c r="N78" s="54">
        <v>-1</v>
      </c>
      <c r="O78" s="54">
        <v>-1</v>
      </c>
      <c r="P78" s="54">
        <v>-1</v>
      </c>
      <c r="Q78" s="54">
        <v>-1</v>
      </c>
      <c r="R78" s="54">
        <f t="shared" si="4"/>
        <v>-1</v>
      </c>
      <c r="S78" s="54">
        <f t="shared" si="5"/>
        <v>-1</v>
      </c>
      <c r="T78" s="54">
        <f t="shared" si="6"/>
        <v>-1</v>
      </c>
    </row>
    <row r="79" spans="2:20" x14ac:dyDescent="0.2">
      <c r="B79" s="45">
        <v>1972</v>
      </c>
      <c r="C79" s="53">
        <v>-1</v>
      </c>
      <c r="D79" s="54">
        <v>-1</v>
      </c>
      <c r="E79" s="54">
        <v>-1</v>
      </c>
      <c r="F79" s="54">
        <v>-1</v>
      </c>
      <c r="G79" s="54">
        <v>-1</v>
      </c>
      <c r="H79" s="54">
        <v>-1</v>
      </c>
      <c r="I79" s="54">
        <v>-1</v>
      </c>
      <c r="J79" s="54">
        <v>-1</v>
      </c>
      <c r="K79" s="54">
        <v>-1</v>
      </c>
      <c r="L79" s="54">
        <v>-1</v>
      </c>
      <c r="M79" s="54">
        <v>-1</v>
      </c>
      <c r="N79" s="54">
        <v>-1</v>
      </c>
      <c r="O79" s="54">
        <v>-1</v>
      </c>
      <c r="P79" s="54">
        <v>-1</v>
      </c>
      <c r="Q79" s="54">
        <v>-1</v>
      </c>
      <c r="R79" s="54">
        <f t="shared" si="4"/>
        <v>-1</v>
      </c>
      <c r="S79" s="54">
        <f t="shared" si="5"/>
        <v>-1</v>
      </c>
      <c r="T79" s="54">
        <f t="shared" si="6"/>
        <v>-1</v>
      </c>
    </row>
    <row r="80" spans="2:20" x14ac:dyDescent="0.2">
      <c r="B80" s="45">
        <v>1973</v>
      </c>
      <c r="C80" s="53">
        <v>-1</v>
      </c>
      <c r="D80" s="54">
        <v>-1</v>
      </c>
      <c r="E80" s="54">
        <v>-1</v>
      </c>
      <c r="F80" s="54">
        <v>-1</v>
      </c>
      <c r="G80" s="54">
        <v>-1</v>
      </c>
      <c r="H80" s="54">
        <v>-1</v>
      </c>
      <c r="I80" s="54">
        <v>-1</v>
      </c>
      <c r="J80" s="54">
        <v>-1</v>
      </c>
      <c r="K80" s="54">
        <v>-1</v>
      </c>
      <c r="L80" s="54">
        <v>-1</v>
      </c>
      <c r="M80" s="54">
        <v>-1</v>
      </c>
      <c r="N80" s="54">
        <v>-1</v>
      </c>
      <c r="O80" s="54">
        <v>-1</v>
      </c>
      <c r="P80" s="54">
        <v>-1</v>
      </c>
      <c r="Q80" s="54">
        <v>-1</v>
      </c>
      <c r="R80" s="54">
        <f t="shared" si="4"/>
        <v>-1</v>
      </c>
      <c r="S80" s="54">
        <f t="shared" si="5"/>
        <v>-1</v>
      </c>
      <c r="T80" s="54">
        <f t="shared" si="6"/>
        <v>-1</v>
      </c>
    </row>
    <row r="81" spans="2:20" x14ac:dyDescent="0.2">
      <c r="B81" s="45">
        <v>1974</v>
      </c>
      <c r="C81" s="53">
        <v>-1</v>
      </c>
      <c r="D81" s="54">
        <v>-1</v>
      </c>
      <c r="E81" s="54">
        <v>-1</v>
      </c>
      <c r="F81" s="54">
        <v>-1</v>
      </c>
      <c r="G81" s="54">
        <v>-1</v>
      </c>
      <c r="H81" s="54">
        <v>-1</v>
      </c>
      <c r="I81" s="54">
        <v>-1</v>
      </c>
      <c r="J81" s="54">
        <v>-1</v>
      </c>
      <c r="K81" s="54">
        <v>-1</v>
      </c>
      <c r="L81" s="54">
        <v>-1</v>
      </c>
      <c r="M81" s="54">
        <v>-1</v>
      </c>
      <c r="N81" s="54">
        <v>-1</v>
      </c>
      <c r="O81" s="54">
        <v>-1</v>
      </c>
      <c r="P81" s="54">
        <v>-1</v>
      </c>
      <c r="Q81" s="54">
        <v>-1</v>
      </c>
      <c r="R81" s="54">
        <f t="shared" si="4"/>
        <v>-1</v>
      </c>
      <c r="S81" s="54">
        <f t="shared" si="5"/>
        <v>-1</v>
      </c>
      <c r="T81" s="54">
        <f t="shared" si="6"/>
        <v>-1</v>
      </c>
    </row>
    <row r="82" spans="2:20" x14ac:dyDescent="0.2">
      <c r="B82" s="45">
        <v>1975</v>
      </c>
      <c r="C82" s="53">
        <v>-1</v>
      </c>
      <c r="D82" s="54">
        <v>-1</v>
      </c>
      <c r="E82" s="54">
        <v>-1</v>
      </c>
      <c r="F82" s="54">
        <v>-1</v>
      </c>
      <c r="G82" s="54">
        <v>-1</v>
      </c>
      <c r="H82" s="54">
        <v>-1</v>
      </c>
      <c r="I82" s="54">
        <v>-1</v>
      </c>
      <c r="J82" s="54">
        <v>-1</v>
      </c>
      <c r="K82" s="54">
        <v>-1</v>
      </c>
      <c r="L82" s="54">
        <v>-1</v>
      </c>
      <c r="M82" s="54">
        <v>-1</v>
      </c>
      <c r="N82" s="54">
        <v>-1</v>
      </c>
      <c r="O82" s="54">
        <v>-1</v>
      </c>
      <c r="P82" s="54">
        <v>-1</v>
      </c>
      <c r="Q82" s="54">
        <v>-1</v>
      </c>
      <c r="R82" s="54">
        <f t="shared" si="4"/>
        <v>-1</v>
      </c>
      <c r="S82" s="54">
        <f t="shared" si="5"/>
        <v>-1</v>
      </c>
      <c r="T82" s="54">
        <f t="shared" si="6"/>
        <v>-1</v>
      </c>
    </row>
    <row r="83" spans="2:20" x14ac:dyDescent="0.2">
      <c r="B83" s="45">
        <v>1976</v>
      </c>
      <c r="C83" s="53">
        <v>-1</v>
      </c>
      <c r="D83" s="54">
        <v>-1</v>
      </c>
      <c r="E83" s="54">
        <v>-1</v>
      </c>
      <c r="F83" s="54">
        <v>-1</v>
      </c>
      <c r="G83" s="54">
        <v>-1</v>
      </c>
      <c r="H83" s="54">
        <v>-1</v>
      </c>
      <c r="I83" s="54">
        <v>-1</v>
      </c>
      <c r="J83" s="54">
        <v>-1</v>
      </c>
      <c r="K83" s="54">
        <v>-1</v>
      </c>
      <c r="L83" s="54">
        <v>-1</v>
      </c>
      <c r="M83" s="54">
        <v>-1</v>
      </c>
      <c r="N83" s="54">
        <v>-1</v>
      </c>
      <c r="O83" s="54">
        <v>-1</v>
      </c>
      <c r="P83" s="54">
        <v>-1</v>
      </c>
      <c r="Q83" s="54">
        <v>-1</v>
      </c>
      <c r="R83" s="54">
        <f t="shared" si="4"/>
        <v>-1</v>
      </c>
      <c r="S83" s="54">
        <f t="shared" si="5"/>
        <v>-1</v>
      </c>
      <c r="T83" s="54">
        <f t="shared" si="6"/>
        <v>-1</v>
      </c>
    </row>
    <row r="84" spans="2:20" x14ac:dyDescent="0.2">
      <c r="B84" s="45">
        <v>1977</v>
      </c>
      <c r="C84" s="53">
        <v>-1</v>
      </c>
      <c r="D84" s="54">
        <v>-1</v>
      </c>
      <c r="E84" s="54">
        <v>-1</v>
      </c>
      <c r="F84" s="54">
        <v>-1</v>
      </c>
      <c r="G84" s="54">
        <v>-1</v>
      </c>
      <c r="H84" s="54">
        <v>-1</v>
      </c>
      <c r="I84" s="54">
        <v>-1</v>
      </c>
      <c r="J84" s="54">
        <v>-1</v>
      </c>
      <c r="K84" s="54">
        <v>-1</v>
      </c>
      <c r="L84" s="54">
        <v>-1</v>
      </c>
      <c r="M84" s="54">
        <v>-1</v>
      </c>
      <c r="N84" s="54">
        <v>-1</v>
      </c>
      <c r="O84" s="54">
        <v>-1</v>
      </c>
      <c r="P84" s="54">
        <v>-2</v>
      </c>
      <c r="Q84" s="54">
        <v>-2</v>
      </c>
      <c r="R84" s="54">
        <f t="shared" si="4"/>
        <v>-1</v>
      </c>
      <c r="S84" s="54">
        <f t="shared" si="5"/>
        <v>-1</v>
      </c>
      <c r="T84" s="54">
        <f t="shared" si="6"/>
        <v>-1</v>
      </c>
    </row>
    <row r="85" spans="2:20" x14ac:dyDescent="0.2">
      <c r="B85" s="45">
        <v>1978</v>
      </c>
      <c r="C85" s="53">
        <v>-1</v>
      </c>
      <c r="D85" s="54">
        <v>-1</v>
      </c>
      <c r="E85" s="54">
        <v>-1</v>
      </c>
      <c r="F85" s="54">
        <v>-1</v>
      </c>
      <c r="G85" s="54">
        <v>-1</v>
      </c>
      <c r="H85" s="54">
        <v>-2</v>
      </c>
      <c r="I85" s="54">
        <v>-2</v>
      </c>
      <c r="J85" s="54">
        <v>-2</v>
      </c>
      <c r="K85" s="54">
        <v>-2</v>
      </c>
      <c r="L85" s="54">
        <v>-2</v>
      </c>
      <c r="M85" s="54">
        <v>-2</v>
      </c>
      <c r="N85" s="54">
        <v>-2</v>
      </c>
      <c r="O85" s="54">
        <v>-2</v>
      </c>
      <c r="P85" s="54">
        <v>-2</v>
      </c>
      <c r="Q85" s="54">
        <v>-2</v>
      </c>
      <c r="R85" s="54">
        <f t="shared" si="4"/>
        <v>-1</v>
      </c>
      <c r="S85" s="54">
        <f t="shared" si="5"/>
        <v>-2</v>
      </c>
      <c r="T85" s="54">
        <f t="shared" si="6"/>
        <v>-2</v>
      </c>
    </row>
    <row r="86" spans="2:20" x14ac:dyDescent="0.2">
      <c r="B86" s="45">
        <v>1979</v>
      </c>
      <c r="C86" s="53">
        <v>-2</v>
      </c>
      <c r="D86" s="54">
        <v>-2</v>
      </c>
      <c r="E86" s="54">
        <v>-2</v>
      </c>
      <c r="F86" s="54">
        <v>-2</v>
      </c>
      <c r="G86" s="54">
        <v>-2</v>
      </c>
      <c r="H86" s="54">
        <v>-2</v>
      </c>
      <c r="I86" s="54">
        <v>-2</v>
      </c>
      <c r="J86" s="54">
        <v>-2</v>
      </c>
      <c r="K86" s="54">
        <v>-2</v>
      </c>
      <c r="L86" s="54">
        <v>-2</v>
      </c>
      <c r="M86" s="54">
        <v>-2</v>
      </c>
      <c r="N86" s="54">
        <v>-2</v>
      </c>
      <c r="O86" s="54">
        <v>-2</v>
      </c>
      <c r="P86" s="54">
        <v>-2</v>
      </c>
      <c r="Q86" s="54">
        <v>-2</v>
      </c>
      <c r="R86" s="54">
        <f t="shared" si="4"/>
        <v>-2</v>
      </c>
      <c r="S86" s="54">
        <f t="shared" si="5"/>
        <v>-2</v>
      </c>
      <c r="T86" s="54">
        <f t="shared" si="6"/>
        <v>-2</v>
      </c>
    </row>
    <row r="87" spans="2:20" x14ac:dyDescent="0.2">
      <c r="B87" s="45">
        <v>1980</v>
      </c>
      <c r="C87" s="53">
        <v>-2</v>
      </c>
      <c r="D87" s="54">
        <v>-2</v>
      </c>
      <c r="E87" s="54">
        <v>-2</v>
      </c>
      <c r="F87" s="54">
        <v>-2</v>
      </c>
      <c r="G87" s="54">
        <v>-2</v>
      </c>
      <c r="H87" s="54">
        <v>-2</v>
      </c>
      <c r="I87" s="54">
        <v>-2</v>
      </c>
      <c r="J87" s="54">
        <v>-2</v>
      </c>
      <c r="K87" s="54">
        <v>-2</v>
      </c>
      <c r="L87" s="54">
        <v>-2</v>
      </c>
      <c r="M87" s="54">
        <v>-2</v>
      </c>
      <c r="N87" s="54">
        <v>-2</v>
      </c>
      <c r="O87" s="54">
        <v>-2</v>
      </c>
      <c r="P87" s="54">
        <v>-2</v>
      </c>
      <c r="Q87" s="54">
        <v>-2</v>
      </c>
      <c r="R87" s="54">
        <f t="shared" si="4"/>
        <v>-2</v>
      </c>
      <c r="S87" s="54">
        <f t="shared" si="5"/>
        <v>-2</v>
      </c>
      <c r="T87" s="54">
        <f t="shared" si="6"/>
        <v>-2</v>
      </c>
    </row>
    <row r="88" spans="2:20" x14ac:dyDescent="0.2">
      <c r="B88" s="45">
        <v>1981</v>
      </c>
      <c r="C88" s="53">
        <v>-2</v>
      </c>
      <c r="D88" s="54">
        <v>-2</v>
      </c>
      <c r="E88" s="54">
        <v>-2</v>
      </c>
      <c r="F88" s="54">
        <v>-2</v>
      </c>
      <c r="G88" s="54">
        <v>-2</v>
      </c>
      <c r="H88" s="54">
        <v>-2</v>
      </c>
      <c r="I88" s="54">
        <v>-2</v>
      </c>
      <c r="J88" s="54">
        <v>-2</v>
      </c>
      <c r="K88" s="54">
        <v>-2</v>
      </c>
      <c r="L88" s="54">
        <v>-2</v>
      </c>
      <c r="M88" s="54">
        <v>-2</v>
      </c>
      <c r="N88" s="54">
        <v>-2</v>
      </c>
      <c r="O88" s="54">
        <v>-2</v>
      </c>
      <c r="P88" s="54">
        <v>-2</v>
      </c>
      <c r="Q88" s="54">
        <v>-2</v>
      </c>
      <c r="R88" s="54">
        <f t="shared" si="4"/>
        <v>-2</v>
      </c>
      <c r="S88" s="54">
        <f t="shared" si="5"/>
        <v>-2</v>
      </c>
      <c r="T88" s="54">
        <f t="shared" si="6"/>
        <v>-2</v>
      </c>
    </row>
    <row r="89" spans="2:20" x14ac:dyDescent="0.2">
      <c r="B89" s="45">
        <v>1982</v>
      </c>
      <c r="C89" s="53">
        <v>-2</v>
      </c>
      <c r="D89" s="54">
        <v>-2</v>
      </c>
      <c r="E89" s="54">
        <v>-2</v>
      </c>
      <c r="F89" s="54">
        <v>-2</v>
      </c>
      <c r="G89" s="54">
        <v>-2</v>
      </c>
      <c r="H89" s="54">
        <v>-2</v>
      </c>
      <c r="I89" s="54">
        <v>-2</v>
      </c>
      <c r="J89" s="54">
        <v>-2</v>
      </c>
      <c r="K89" s="54">
        <v>-2</v>
      </c>
      <c r="L89" s="54">
        <v>-2</v>
      </c>
      <c r="M89" s="54">
        <v>-2</v>
      </c>
      <c r="N89" s="54">
        <v>-2</v>
      </c>
      <c r="O89" s="54">
        <v>-2</v>
      </c>
      <c r="P89" s="54">
        <v>-2</v>
      </c>
      <c r="Q89" s="54">
        <v>-2</v>
      </c>
      <c r="R89" s="54">
        <f t="shared" si="4"/>
        <v>-2</v>
      </c>
      <c r="S89" s="54">
        <f t="shared" si="5"/>
        <v>-2</v>
      </c>
      <c r="T89" s="54">
        <f t="shared" si="6"/>
        <v>-2</v>
      </c>
    </row>
    <row r="90" spans="2:20" x14ac:dyDescent="0.2">
      <c r="B90" s="45">
        <v>1983</v>
      </c>
      <c r="C90" s="53">
        <v>-2</v>
      </c>
      <c r="D90" s="54">
        <v>-2</v>
      </c>
      <c r="E90" s="54">
        <v>-2</v>
      </c>
      <c r="F90" s="54">
        <v>-2</v>
      </c>
      <c r="G90" s="54">
        <v>-2</v>
      </c>
      <c r="H90" s="54">
        <v>-2</v>
      </c>
      <c r="I90" s="54">
        <v>-2</v>
      </c>
      <c r="J90" s="54">
        <v>-2</v>
      </c>
      <c r="K90" s="54">
        <v>-2</v>
      </c>
      <c r="L90" s="54">
        <v>-2</v>
      </c>
      <c r="M90" s="54">
        <v>-2</v>
      </c>
      <c r="N90" s="54">
        <v>-2</v>
      </c>
      <c r="O90" s="54">
        <v>-2</v>
      </c>
      <c r="P90" s="54">
        <v>-2</v>
      </c>
      <c r="Q90" s="54">
        <v>-2</v>
      </c>
      <c r="R90" s="54">
        <f t="shared" si="4"/>
        <v>-2</v>
      </c>
      <c r="S90" s="54">
        <f t="shared" si="5"/>
        <v>-2</v>
      </c>
      <c r="T90" s="54">
        <f t="shared" si="6"/>
        <v>-2</v>
      </c>
    </row>
    <row r="91" spans="2:20" x14ac:dyDescent="0.2">
      <c r="B91" s="45">
        <v>1984</v>
      </c>
      <c r="C91" s="53">
        <v>-2</v>
      </c>
      <c r="D91" s="54">
        <v>-2</v>
      </c>
      <c r="E91" s="54">
        <v>-2</v>
      </c>
      <c r="F91" s="54">
        <v>-2</v>
      </c>
      <c r="G91" s="54">
        <v>-2</v>
      </c>
      <c r="H91" s="54">
        <v>-2</v>
      </c>
      <c r="I91" s="54">
        <v>-2</v>
      </c>
      <c r="J91" s="54">
        <v>-2</v>
      </c>
      <c r="K91" s="54">
        <v>-2</v>
      </c>
      <c r="L91" s="54">
        <v>-2</v>
      </c>
      <c r="M91" s="54">
        <v>-2</v>
      </c>
      <c r="N91" s="54">
        <v>-2</v>
      </c>
      <c r="O91" s="54">
        <v>-2</v>
      </c>
      <c r="P91" s="54">
        <v>-2</v>
      </c>
      <c r="Q91" s="54">
        <v>-2</v>
      </c>
      <c r="R91" s="54">
        <f t="shared" si="4"/>
        <v>-2</v>
      </c>
      <c r="S91" s="54">
        <f t="shared" si="5"/>
        <v>-2</v>
      </c>
      <c r="T91" s="54">
        <f t="shared" si="6"/>
        <v>-2</v>
      </c>
    </row>
    <row r="92" spans="2:20" x14ac:dyDescent="0.2">
      <c r="B92" s="45">
        <v>1985</v>
      </c>
      <c r="C92" s="53">
        <v>-2</v>
      </c>
      <c r="D92" s="54">
        <v>-2</v>
      </c>
      <c r="E92" s="54">
        <v>-2</v>
      </c>
      <c r="F92" s="54">
        <v>-2</v>
      </c>
      <c r="G92" s="54">
        <v>-2</v>
      </c>
      <c r="H92" s="54">
        <v>-2</v>
      </c>
      <c r="I92" s="54">
        <v>-2</v>
      </c>
      <c r="J92" s="54">
        <v>-2</v>
      </c>
      <c r="K92" s="54">
        <v>-2</v>
      </c>
      <c r="L92" s="54">
        <v>-2</v>
      </c>
      <c r="M92" s="54">
        <v>-2</v>
      </c>
      <c r="N92" s="54">
        <v>-2</v>
      </c>
      <c r="O92" s="54">
        <v>-2</v>
      </c>
      <c r="P92" s="54">
        <v>-2</v>
      </c>
      <c r="Q92" s="54">
        <v>-2</v>
      </c>
      <c r="R92" s="54">
        <f t="shared" si="4"/>
        <v>-2</v>
      </c>
      <c r="S92" s="54">
        <f t="shared" si="5"/>
        <v>-2</v>
      </c>
      <c r="T92" s="54">
        <f t="shared" si="6"/>
        <v>-2</v>
      </c>
    </row>
    <row r="93" spans="2:20" x14ac:dyDescent="0.2">
      <c r="B93" s="45">
        <v>1986</v>
      </c>
      <c r="C93" s="53">
        <v>-2</v>
      </c>
      <c r="D93" s="54">
        <v>-2</v>
      </c>
      <c r="E93" s="54">
        <v>-2</v>
      </c>
      <c r="F93" s="54">
        <v>-2</v>
      </c>
      <c r="G93" s="54">
        <v>-2</v>
      </c>
      <c r="H93" s="54">
        <v>-2</v>
      </c>
      <c r="I93" s="54">
        <v>-2</v>
      </c>
      <c r="J93" s="54">
        <v>-2</v>
      </c>
      <c r="K93" s="54">
        <v>-2</v>
      </c>
      <c r="L93" s="54">
        <v>-2</v>
      </c>
      <c r="M93" s="54">
        <v>-2</v>
      </c>
      <c r="N93" s="54">
        <v>-2</v>
      </c>
      <c r="O93" s="54">
        <v>-2</v>
      </c>
      <c r="P93" s="54">
        <v>-2</v>
      </c>
      <c r="Q93" s="54">
        <v>-2</v>
      </c>
      <c r="R93" s="54">
        <f t="shared" si="4"/>
        <v>-2</v>
      </c>
      <c r="S93" s="54">
        <f t="shared" si="5"/>
        <v>-2</v>
      </c>
      <c r="T93" s="54">
        <f t="shared" si="6"/>
        <v>-2</v>
      </c>
    </row>
    <row r="94" spans="2:20" x14ac:dyDescent="0.2">
      <c r="B94" s="45">
        <v>1987</v>
      </c>
      <c r="C94" s="53">
        <v>-2</v>
      </c>
      <c r="D94" s="54">
        <v>-2</v>
      </c>
      <c r="E94" s="54">
        <v>-2</v>
      </c>
      <c r="F94" s="54">
        <v>-2</v>
      </c>
      <c r="G94" s="54">
        <v>-2</v>
      </c>
      <c r="H94" s="54">
        <v>-2</v>
      </c>
      <c r="I94" s="54">
        <v>-2</v>
      </c>
      <c r="J94" s="54">
        <v>-2</v>
      </c>
      <c r="K94" s="54">
        <v>-2</v>
      </c>
      <c r="L94" s="54">
        <v>-2</v>
      </c>
      <c r="M94" s="54">
        <v>-2</v>
      </c>
      <c r="N94" s="54">
        <v>-2</v>
      </c>
      <c r="O94" s="54">
        <v>-2</v>
      </c>
      <c r="P94" s="54">
        <v>-2</v>
      </c>
      <c r="Q94" s="54">
        <v>-3</v>
      </c>
      <c r="R94" s="54">
        <f t="shared" si="4"/>
        <v>-2</v>
      </c>
      <c r="S94" s="54">
        <f t="shared" si="5"/>
        <v>-2</v>
      </c>
      <c r="T94" s="54">
        <f t="shared" si="6"/>
        <v>-2</v>
      </c>
    </row>
    <row r="95" spans="2:20" x14ac:dyDescent="0.2">
      <c r="B95" s="45">
        <v>1988</v>
      </c>
      <c r="C95" s="53">
        <v>-2</v>
      </c>
      <c r="D95" s="54">
        <v>-2</v>
      </c>
      <c r="E95" s="54">
        <v>-2</v>
      </c>
      <c r="F95" s="54">
        <v>-2</v>
      </c>
      <c r="G95" s="54">
        <v>-2</v>
      </c>
      <c r="H95" s="54">
        <v>-2</v>
      </c>
      <c r="I95" s="54">
        <v>-2</v>
      </c>
      <c r="J95" s="54">
        <v>-2</v>
      </c>
      <c r="K95" s="54">
        <v>-2</v>
      </c>
      <c r="L95" s="54">
        <v>-2</v>
      </c>
      <c r="M95" s="54">
        <v>-2</v>
      </c>
      <c r="N95" s="54">
        <v>-2</v>
      </c>
      <c r="O95" s="54">
        <v>-3</v>
      </c>
      <c r="P95" s="54">
        <v>-3</v>
      </c>
      <c r="Q95" s="54">
        <v>-3</v>
      </c>
      <c r="R95" s="54">
        <f t="shared" si="4"/>
        <v>-2</v>
      </c>
      <c r="S95" s="54">
        <f t="shared" si="5"/>
        <v>-2</v>
      </c>
      <c r="T95" s="54">
        <f t="shared" si="6"/>
        <v>-2</v>
      </c>
    </row>
    <row r="96" spans="2:20" x14ac:dyDescent="0.2">
      <c r="B96" s="45">
        <v>1989</v>
      </c>
      <c r="C96" s="53">
        <v>-2</v>
      </c>
      <c r="D96" s="54">
        <v>-2</v>
      </c>
      <c r="E96" s="54">
        <v>-2</v>
      </c>
      <c r="F96" s="54">
        <v>-2</v>
      </c>
      <c r="G96" s="54">
        <v>-2</v>
      </c>
      <c r="H96" s="54">
        <v>-2</v>
      </c>
      <c r="I96" s="54">
        <v>-2</v>
      </c>
      <c r="J96" s="54">
        <v>-2</v>
      </c>
      <c r="K96" s="54">
        <v>-2</v>
      </c>
      <c r="L96" s="54">
        <v>-3</v>
      </c>
      <c r="M96" s="54">
        <v>-3</v>
      </c>
      <c r="N96" s="54">
        <v>-3</v>
      </c>
      <c r="O96" s="54">
        <v>-3</v>
      </c>
      <c r="P96" s="54">
        <v>-3</v>
      </c>
      <c r="Q96" s="54">
        <v>-3</v>
      </c>
      <c r="R96" s="54">
        <f t="shared" si="4"/>
        <v>-2</v>
      </c>
      <c r="S96" s="54">
        <f t="shared" si="5"/>
        <v>-3</v>
      </c>
      <c r="T96" s="54">
        <f t="shared" si="6"/>
        <v>-2</v>
      </c>
    </row>
    <row r="97" spans="2:20" x14ac:dyDescent="0.2">
      <c r="B97" s="45">
        <v>1990</v>
      </c>
      <c r="C97" s="53">
        <v>-2</v>
      </c>
      <c r="D97" s="54">
        <v>-2</v>
      </c>
      <c r="E97" s="54">
        <v>-2</v>
      </c>
      <c r="F97" s="54">
        <v>-2</v>
      </c>
      <c r="G97" s="54">
        <v>-2</v>
      </c>
      <c r="H97" s="54">
        <v>-2</v>
      </c>
      <c r="I97" s="54">
        <v>-3</v>
      </c>
      <c r="J97" s="54">
        <v>-3</v>
      </c>
      <c r="K97" s="54">
        <v>-3</v>
      </c>
      <c r="L97" s="54">
        <v>-3</v>
      </c>
      <c r="M97" s="54">
        <v>-3</v>
      </c>
      <c r="N97" s="54">
        <v>-3</v>
      </c>
      <c r="O97" s="54">
        <v>-3</v>
      </c>
      <c r="P97" s="54">
        <v>-3</v>
      </c>
      <c r="Q97" s="54">
        <v>-3</v>
      </c>
      <c r="R97" s="54">
        <f t="shared" si="4"/>
        <v>-2</v>
      </c>
      <c r="S97" s="54">
        <f t="shared" si="5"/>
        <v>-3</v>
      </c>
      <c r="T97" s="54">
        <f t="shared" si="6"/>
        <v>-3</v>
      </c>
    </row>
    <row r="98" spans="2:20" x14ac:dyDescent="0.2">
      <c r="B98" s="45">
        <v>1991</v>
      </c>
      <c r="C98" s="53">
        <v>-2</v>
      </c>
      <c r="D98" s="54">
        <v>-2</v>
      </c>
      <c r="E98" s="54">
        <v>-2</v>
      </c>
      <c r="F98" s="54">
        <v>-3</v>
      </c>
      <c r="G98" s="54">
        <v>-3</v>
      </c>
      <c r="H98" s="54">
        <v>-3</v>
      </c>
      <c r="I98" s="54">
        <v>-3</v>
      </c>
      <c r="J98" s="54">
        <v>-3</v>
      </c>
      <c r="K98" s="54">
        <v>-3</v>
      </c>
      <c r="L98" s="54">
        <v>-3</v>
      </c>
      <c r="M98" s="54">
        <v>-3</v>
      </c>
      <c r="N98" s="54">
        <v>-3</v>
      </c>
      <c r="O98" s="54">
        <v>-3</v>
      </c>
      <c r="P98" s="54">
        <v>-3</v>
      </c>
      <c r="Q98" s="54">
        <v>-3</v>
      </c>
      <c r="R98" s="54">
        <f t="shared" si="4"/>
        <v>-3</v>
      </c>
      <c r="S98" s="54">
        <f t="shared" si="5"/>
        <v>-3</v>
      </c>
      <c r="T98" s="54">
        <f t="shared" si="6"/>
        <v>-3</v>
      </c>
    </row>
    <row r="99" spans="2:20" x14ac:dyDescent="0.2">
      <c r="B99" s="45">
        <v>1992</v>
      </c>
      <c r="C99" s="53">
        <v>-2</v>
      </c>
      <c r="D99" s="54">
        <v>-3</v>
      </c>
      <c r="E99" s="54">
        <v>-3</v>
      </c>
      <c r="F99" s="54">
        <v>-3</v>
      </c>
      <c r="G99" s="54">
        <v>-3</v>
      </c>
      <c r="H99" s="54">
        <v>-3</v>
      </c>
      <c r="I99" s="54">
        <v>-3</v>
      </c>
      <c r="J99" s="54">
        <v>-3</v>
      </c>
      <c r="K99" s="54">
        <v>-3</v>
      </c>
      <c r="L99" s="54">
        <v>-3</v>
      </c>
      <c r="M99" s="54">
        <v>-3</v>
      </c>
      <c r="N99" s="54">
        <v>-3</v>
      </c>
      <c r="O99" s="54">
        <v>-3</v>
      </c>
      <c r="P99" s="54">
        <v>-3</v>
      </c>
      <c r="Q99" s="54">
        <v>-3</v>
      </c>
      <c r="R99" s="54">
        <f t="shared" si="4"/>
        <v>-3</v>
      </c>
      <c r="S99" s="54">
        <f t="shared" si="5"/>
        <v>-3</v>
      </c>
      <c r="T99" s="54">
        <f t="shared" si="6"/>
        <v>-3</v>
      </c>
    </row>
    <row r="100" spans="2:20" x14ac:dyDescent="0.2">
      <c r="B100" s="45">
        <v>1993</v>
      </c>
      <c r="C100" s="53">
        <v>-3</v>
      </c>
      <c r="D100" s="54">
        <v>-3</v>
      </c>
      <c r="E100" s="54">
        <v>-3</v>
      </c>
      <c r="F100" s="54">
        <v>-3</v>
      </c>
      <c r="G100" s="54">
        <v>-3</v>
      </c>
      <c r="H100" s="54">
        <v>-3</v>
      </c>
      <c r="I100" s="54">
        <v>-3</v>
      </c>
      <c r="J100" s="54">
        <v>-3</v>
      </c>
      <c r="K100" s="54">
        <v>-3</v>
      </c>
      <c r="L100" s="54">
        <v>-3</v>
      </c>
      <c r="M100" s="54">
        <v>-3</v>
      </c>
      <c r="N100" s="54">
        <v>-3</v>
      </c>
      <c r="O100" s="54">
        <v>-3</v>
      </c>
      <c r="P100" s="54">
        <v>-3</v>
      </c>
      <c r="Q100" s="54">
        <v>-3</v>
      </c>
      <c r="R100" s="54">
        <f t="shared" si="4"/>
        <v>-3</v>
      </c>
      <c r="S100" s="54">
        <f t="shared" si="5"/>
        <v>-3</v>
      </c>
      <c r="T100" s="54">
        <f t="shared" si="6"/>
        <v>-3</v>
      </c>
    </row>
    <row r="101" spans="2:20" x14ac:dyDescent="0.2">
      <c r="B101" s="45">
        <v>1994</v>
      </c>
      <c r="C101" s="53">
        <v>-3</v>
      </c>
      <c r="D101" s="54">
        <v>-3</v>
      </c>
      <c r="E101" s="54">
        <v>-3</v>
      </c>
      <c r="F101" s="54">
        <v>-3</v>
      </c>
      <c r="G101" s="54">
        <v>-3</v>
      </c>
      <c r="H101" s="54">
        <v>-3</v>
      </c>
      <c r="I101" s="54">
        <v>-3</v>
      </c>
      <c r="J101" s="54">
        <v>-3</v>
      </c>
      <c r="K101" s="54">
        <v>-3</v>
      </c>
      <c r="L101" s="54">
        <v>-3</v>
      </c>
      <c r="M101" s="54">
        <v>-3</v>
      </c>
      <c r="N101" s="54">
        <v>-3</v>
      </c>
      <c r="O101" s="54">
        <v>-3</v>
      </c>
      <c r="P101" s="54">
        <v>-3</v>
      </c>
      <c r="Q101" s="54">
        <v>-3</v>
      </c>
      <c r="R101" s="54">
        <f t="shared" si="4"/>
        <v>-3</v>
      </c>
      <c r="S101" s="54">
        <f t="shared" si="5"/>
        <v>-3</v>
      </c>
      <c r="T101" s="54">
        <f t="shared" si="6"/>
        <v>-3</v>
      </c>
    </row>
    <row r="102" spans="2:20" x14ac:dyDescent="0.2">
      <c r="B102" s="45">
        <v>1995</v>
      </c>
      <c r="C102" s="53">
        <v>-3</v>
      </c>
      <c r="D102" s="54">
        <v>-3</v>
      </c>
      <c r="E102" s="54">
        <v>-3</v>
      </c>
      <c r="F102" s="54">
        <v>-3</v>
      </c>
      <c r="G102" s="54">
        <v>-3</v>
      </c>
      <c r="H102" s="54">
        <v>-3</v>
      </c>
      <c r="I102" s="54">
        <v>-3</v>
      </c>
      <c r="J102" s="54">
        <v>-3</v>
      </c>
      <c r="K102" s="54">
        <v>-3</v>
      </c>
      <c r="L102" s="54">
        <v>-3</v>
      </c>
      <c r="M102" s="54">
        <v>-3</v>
      </c>
      <c r="N102" s="54">
        <v>-3</v>
      </c>
      <c r="O102" s="54">
        <v>-3</v>
      </c>
      <c r="P102" s="54">
        <v>-3</v>
      </c>
      <c r="Q102" s="54">
        <v>-3</v>
      </c>
      <c r="R102" s="54">
        <f t="shared" si="4"/>
        <v>-3</v>
      </c>
      <c r="S102" s="54">
        <f t="shared" si="5"/>
        <v>-3</v>
      </c>
      <c r="T102" s="54">
        <f t="shared" si="6"/>
        <v>-3</v>
      </c>
    </row>
    <row r="103" spans="2:20" x14ac:dyDescent="0.2">
      <c r="B103" s="45">
        <v>1996</v>
      </c>
      <c r="C103" s="53">
        <v>-3</v>
      </c>
      <c r="D103" s="54">
        <v>-3</v>
      </c>
      <c r="E103" s="54">
        <v>-3</v>
      </c>
      <c r="F103" s="54">
        <v>-3</v>
      </c>
      <c r="G103" s="54">
        <v>-3</v>
      </c>
      <c r="H103" s="54">
        <v>-3</v>
      </c>
      <c r="I103" s="54">
        <v>-3</v>
      </c>
      <c r="J103" s="54">
        <v>-3</v>
      </c>
      <c r="K103" s="54">
        <v>-3</v>
      </c>
      <c r="L103" s="54">
        <v>-3</v>
      </c>
      <c r="M103" s="54">
        <v>-3</v>
      </c>
      <c r="N103" s="54">
        <v>-3</v>
      </c>
      <c r="O103" s="54">
        <v>-3</v>
      </c>
      <c r="P103" s="54">
        <v>-3</v>
      </c>
      <c r="Q103" s="54">
        <v>-3</v>
      </c>
      <c r="R103" s="54">
        <f t="shared" ref="R103:R128" si="7">+ROUND(AVERAGE(C103:J103),0)</f>
        <v>-3</v>
      </c>
      <c r="S103" s="54">
        <f t="shared" si="5"/>
        <v>-3</v>
      </c>
      <c r="T103" s="54">
        <f t="shared" si="6"/>
        <v>-3</v>
      </c>
    </row>
    <row r="104" spans="2:20" x14ac:dyDescent="0.2">
      <c r="B104" s="45">
        <v>1997</v>
      </c>
      <c r="C104" s="53">
        <v>-3</v>
      </c>
      <c r="D104" s="54">
        <v>-3</v>
      </c>
      <c r="E104" s="54">
        <v>-3</v>
      </c>
      <c r="F104" s="54">
        <v>-3</v>
      </c>
      <c r="G104" s="54">
        <v>-3</v>
      </c>
      <c r="H104" s="54">
        <v>-3</v>
      </c>
      <c r="I104" s="54">
        <v>-3</v>
      </c>
      <c r="J104" s="54">
        <v>-3</v>
      </c>
      <c r="K104" s="54">
        <v>-3</v>
      </c>
      <c r="L104" s="54">
        <v>-3</v>
      </c>
      <c r="M104" s="54">
        <v>-3</v>
      </c>
      <c r="N104" s="54">
        <v>-3</v>
      </c>
      <c r="O104" s="54">
        <v>-3</v>
      </c>
      <c r="P104" s="54">
        <v>-3</v>
      </c>
      <c r="Q104" s="54">
        <v>-4</v>
      </c>
      <c r="R104" s="54">
        <f t="shared" si="7"/>
        <v>-3</v>
      </c>
      <c r="S104" s="54">
        <f t="shared" si="5"/>
        <v>-3</v>
      </c>
      <c r="T104" s="54">
        <f t="shared" si="6"/>
        <v>-3</v>
      </c>
    </row>
    <row r="105" spans="2:20" x14ac:dyDescent="0.2">
      <c r="B105" s="45">
        <v>1998</v>
      </c>
      <c r="C105" s="53">
        <v>-3</v>
      </c>
      <c r="D105" s="54">
        <v>-3</v>
      </c>
      <c r="E105" s="54">
        <v>-3</v>
      </c>
      <c r="F105" s="54">
        <v>-3</v>
      </c>
      <c r="G105" s="54">
        <v>-3</v>
      </c>
      <c r="H105" s="54">
        <v>-3</v>
      </c>
      <c r="I105" s="54">
        <v>-3</v>
      </c>
      <c r="J105" s="54">
        <v>-3</v>
      </c>
      <c r="K105" s="54">
        <v>-3</v>
      </c>
      <c r="L105" s="54">
        <v>-3</v>
      </c>
      <c r="M105" s="54">
        <v>-3</v>
      </c>
      <c r="N105" s="54">
        <v>-3</v>
      </c>
      <c r="O105" s="54">
        <v>-3</v>
      </c>
      <c r="P105" s="54">
        <v>-4</v>
      </c>
      <c r="Q105" s="54">
        <v>-4</v>
      </c>
      <c r="R105" s="54">
        <f t="shared" si="7"/>
        <v>-3</v>
      </c>
      <c r="S105" s="54">
        <f t="shared" si="5"/>
        <v>-3</v>
      </c>
      <c r="T105" s="54">
        <f t="shared" si="6"/>
        <v>-3</v>
      </c>
    </row>
    <row r="106" spans="2:20" x14ac:dyDescent="0.2">
      <c r="B106" s="45">
        <v>1999</v>
      </c>
      <c r="C106" s="53">
        <v>-3</v>
      </c>
      <c r="D106" s="54">
        <v>-3</v>
      </c>
      <c r="E106" s="54">
        <v>-3</v>
      </c>
      <c r="F106" s="54">
        <v>-3</v>
      </c>
      <c r="G106" s="54">
        <v>-3</v>
      </c>
      <c r="H106" s="54">
        <v>-3</v>
      </c>
      <c r="I106" s="54">
        <v>-3</v>
      </c>
      <c r="J106" s="54">
        <v>-3</v>
      </c>
      <c r="K106" s="54">
        <v>-3</v>
      </c>
      <c r="L106" s="54">
        <v>-3</v>
      </c>
      <c r="M106" s="54">
        <v>-3</v>
      </c>
      <c r="N106" s="54">
        <v>-3</v>
      </c>
      <c r="O106" s="54">
        <v>-4</v>
      </c>
      <c r="P106" s="54">
        <v>-4</v>
      </c>
      <c r="Q106" s="54">
        <v>-4</v>
      </c>
      <c r="R106" s="54">
        <f t="shared" si="7"/>
        <v>-3</v>
      </c>
      <c r="S106" s="54">
        <f t="shared" si="5"/>
        <v>-3</v>
      </c>
      <c r="T106" s="54">
        <f t="shared" si="6"/>
        <v>-3</v>
      </c>
    </row>
    <row r="107" spans="2:20" x14ac:dyDescent="0.2">
      <c r="B107" s="45">
        <v>2000</v>
      </c>
      <c r="C107" s="53">
        <v>-3</v>
      </c>
      <c r="D107" s="54">
        <v>-3</v>
      </c>
      <c r="E107" s="54">
        <v>-3</v>
      </c>
      <c r="F107" s="54">
        <v>-3</v>
      </c>
      <c r="G107" s="54">
        <v>-3</v>
      </c>
      <c r="H107" s="54">
        <v>-3</v>
      </c>
      <c r="I107" s="54">
        <v>-3</v>
      </c>
      <c r="J107" s="54">
        <v>-3</v>
      </c>
      <c r="K107" s="54">
        <v>-3</v>
      </c>
      <c r="L107" s="54">
        <v>-3</v>
      </c>
      <c r="M107" s="54">
        <v>-3</v>
      </c>
      <c r="N107" s="54">
        <v>-4</v>
      </c>
      <c r="O107" s="54">
        <v>-4</v>
      </c>
      <c r="P107" s="54">
        <v>-4</v>
      </c>
      <c r="Q107" s="54">
        <v>-4</v>
      </c>
      <c r="R107" s="54">
        <f t="shared" si="7"/>
        <v>-3</v>
      </c>
      <c r="S107" s="54">
        <f t="shared" si="5"/>
        <v>-4</v>
      </c>
      <c r="T107" s="54">
        <f t="shared" si="6"/>
        <v>-3</v>
      </c>
    </row>
    <row r="108" spans="2:20" x14ac:dyDescent="0.2">
      <c r="B108" s="45">
        <v>2001</v>
      </c>
      <c r="C108" s="53">
        <v>-3</v>
      </c>
      <c r="D108" s="54">
        <v>-3</v>
      </c>
      <c r="E108" s="54">
        <v>-3</v>
      </c>
      <c r="F108" s="54">
        <v>-3</v>
      </c>
      <c r="G108" s="54">
        <v>-3</v>
      </c>
      <c r="H108" s="54">
        <v>-3</v>
      </c>
      <c r="I108" s="54">
        <v>-3</v>
      </c>
      <c r="J108" s="54">
        <v>-3</v>
      </c>
      <c r="K108" s="54">
        <v>-3</v>
      </c>
      <c r="L108" s="54">
        <v>-4</v>
      </c>
      <c r="M108" s="54">
        <v>-4</v>
      </c>
      <c r="N108" s="54">
        <v>-4</v>
      </c>
      <c r="O108" s="54">
        <v>-4</v>
      </c>
      <c r="P108" s="54">
        <v>-4</v>
      </c>
      <c r="Q108" s="54">
        <v>-4</v>
      </c>
      <c r="R108" s="54">
        <f t="shared" si="7"/>
        <v>-3</v>
      </c>
      <c r="S108" s="54">
        <f t="shared" si="5"/>
        <v>-4</v>
      </c>
      <c r="T108" s="54">
        <f t="shared" si="6"/>
        <v>-3</v>
      </c>
    </row>
    <row r="109" spans="2:20" x14ac:dyDescent="0.2">
      <c r="B109" s="45">
        <v>2002</v>
      </c>
      <c r="C109" s="53">
        <v>-3</v>
      </c>
      <c r="D109" s="54">
        <v>-3</v>
      </c>
      <c r="E109" s="54">
        <v>-3</v>
      </c>
      <c r="F109" s="54">
        <v>-3</v>
      </c>
      <c r="G109" s="54">
        <v>-3</v>
      </c>
      <c r="H109" s="54">
        <v>-3</v>
      </c>
      <c r="I109" s="54">
        <v>-3</v>
      </c>
      <c r="J109" s="54">
        <v>-4</v>
      </c>
      <c r="K109" s="54">
        <v>-4</v>
      </c>
      <c r="L109" s="54">
        <v>-4</v>
      </c>
      <c r="M109" s="54">
        <v>-4</v>
      </c>
      <c r="N109" s="54">
        <v>-4</v>
      </c>
      <c r="O109" s="54">
        <v>-4</v>
      </c>
      <c r="P109" s="54">
        <v>-4</v>
      </c>
      <c r="Q109" s="54">
        <v>-4</v>
      </c>
      <c r="R109" s="54">
        <f t="shared" si="7"/>
        <v>-3</v>
      </c>
      <c r="S109" s="54">
        <f t="shared" si="5"/>
        <v>-4</v>
      </c>
      <c r="T109" s="54">
        <f t="shared" si="6"/>
        <v>-4</v>
      </c>
    </row>
    <row r="110" spans="2:20" x14ac:dyDescent="0.2">
      <c r="B110" s="45">
        <v>2003</v>
      </c>
      <c r="C110" s="53">
        <v>-3</v>
      </c>
      <c r="D110" s="54">
        <v>-3</v>
      </c>
      <c r="E110" s="54">
        <v>-3</v>
      </c>
      <c r="F110" s="54">
        <v>-3</v>
      </c>
      <c r="G110" s="54">
        <v>-3</v>
      </c>
      <c r="H110" s="54">
        <v>-4</v>
      </c>
      <c r="I110" s="54">
        <v>-4</v>
      </c>
      <c r="J110" s="54">
        <v>-4</v>
      </c>
      <c r="K110" s="54">
        <v>-4</v>
      </c>
      <c r="L110" s="54">
        <v>-4</v>
      </c>
      <c r="M110" s="54">
        <v>-4</v>
      </c>
      <c r="N110" s="54">
        <v>-4</v>
      </c>
      <c r="O110" s="54">
        <v>-4</v>
      </c>
      <c r="P110" s="54">
        <v>-4</v>
      </c>
      <c r="Q110" s="54">
        <v>-4</v>
      </c>
      <c r="R110" s="54">
        <f t="shared" si="7"/>
        <v>-3</v>
      </c>
      <c r="S110" s="54">
        <f t="shared" si="5"/>
        <v>-4</v>
      </c>
      <c r="T110" s="54">
        <f t="shared" si="6"/>
        <v>-4</v>
      </c>
    </row>
    <row r="111" spans="2:20" x14ac:dyDescent="0.2">
      <c r="B111" s="45">
        <v>2004</v>
      </c>
      <c r="C111" s="53">
        <v>-3</v>
      </c>
      <c r="D111" s="54">
        <v>-3</v>
      </c>
      <c r="E111" s="54">
        <v>-3</v>
      </c>
      <c r="F111" s="54">
        <v>-4</v>
      </c>
      <c r="G111" s="54">
        <v>-4</v>
      </c>
      <c r="H111" s="54">
        <v>-4</v>
      </c>
      <c r="I111" s="54">
        <v>-4</v>
      </c>
      <c r="J111" s="54">
        <v>-4</v>
      </c>
      <c r="K111" s="54">
        <v>-4</v>
      </c>
      <c r="L111" s="54">
        <v>-4</v>
      </c>
      <c r="M111" s="54">
        <v>-4</v>
      </c>
      <c r="N111" s="54">
        <v>-4</v>
      </c>
      <c r="O111" s="54">
        <v>-4</v>
      </c>
      <c r="P111" s="54">
        <v>-4</v>
      </c>
      <c r="Q111" s="54">
        <v>-4</v>
      </c>
      <c r="R111" s="54">
        <f t="shared" si="7"/>
        <v>-4</v>
      </c>
      <c r="S111" s="54">
        <f t="shared" si="5"/>
        <v>-4</v>
      </c>
      <c r="T111" s="54">
        <f t="shared" si="6"/>
        <v>-4</v>
      </c>
    </row>
    <row r="112" spans="2:20" x14ac:dyDescent="0.2">
      <c r="B112" s="45">
        <v>2005</v>
      </c>
      <c r="C112" s="53">
        <v>-3</v>
      </c>
      <c r="D112" s="54">
        <v>-3</v>
      </c>
      <c r="E112" s="54">
        <v>-4</v>
      </c>
      <c r="F112" s="54">
        <v>-4</v>
      </c>
      <c r="G112" s="54">
        <v>-4</v>
      </c>
      <c r="H112" s="54">
        <v>-4</v>
      </c>
      <c r="I112" s="54">
        <v>-4</v>
      </c>
      <c r="J112" s="54">
        <v>-4</v>
      </c>
      <c r="K112" s="54">
        <v>-4</v>
      </c>
      <c r="L112" s="54">
        <v>-4</v>
      </c>
      <c r="M112" s="54">
        <v>-4</v>
      </c>
      <c r="N112" s="54">
        <v>-4</v>
      </c>
      <c r="O112" s="54">
        <v>-4</v>
      </c>
      <c r="P112" s="54">
        <v>-4</v>
      </c>
      <c r="Q112" s="54">
        <v>-4</v>
      </c>
      <c r="R112" s="54">
        <f t="shared" si="7"/>
        <v>-4</v>
      </c>
      <c r="S112" s="54">
        <f t="shared" si="5"/>
        <v>-4</v>
      </c>
      <c r="T112" s="54">
        <f t="shared" si="6"/>
        <v>-4</v>
      </c>
    </row>
    <row r="113" spans="2:20" x14ac:dyDescent="0.2">
      <c r="B113" s="45">
        <v>2006</v>
      </c>
      <c r="C113" s="53">
        <v>-3</v>
      </c>
      <c r="D113" s="54">
        <v>-4</v>
      </c>
      <c r="E113" s="54">
        <v>-4</v>
      </c>
      <c r="F113" s="54">
        <v>-4</v>
      </c>
      <c r="G113" s="54">
        <v>-4</v>
      </c>
      <c r="H113" s="54">
        <v>-4</v>
      </c>
      <c r="I113" s="54">
        <v>-4</v>
      </c>
      <c r="J113" s="54">
        <v>-4</v>
      </c>
      <c r="K113" s="54">
        <v>-4</v>
      </c>
      <c r="L113" s="54">
        <v>-4</v>
      </c>
      <c r="M113" s="54">
        <v>-4</v>
      </c>
      <c r="N113" s="54">
        <v>-4</v>
      </c>
      <c r="O113" s="54">
        <v>-4</v>
      </c>
      <c r="P113" s="54">
        <v>-4</v>
      </c>
      <c r="Q113" s="54">
        <v>-4</v>
      </c>
      <c r="R113" s="54">
        <f t="shared" si="7"/>
        <v>-4</v>
      </c>
      <c r="S113" s="54">
        <f t="shared" si="5"/>
        <v>-4</v>
      </c>
      <c r="T113" s="54">
        <f t="shared" si="6"/>
        <v>-4</v>
      </c>
    </row>
    <row r="114" spans="2:20" x14ac:dyDescent="0.2">
      <c r="B114" s="45">
        <v>2007</v>
      </c>
      <c r="C114" s="53">
        <v>-4</v>
      </c>
      <c r="D114" s="54">
        <v>-4</v>
      </c>
      <c r="E114" s="54">
        <v>-4</v>
      </c>
      <c r="F114" s="54">
        <v>-4</v>
      </c>
      <c r="G114" s="54">
        <v>-4</v>
      </c>
      <c r="H114" s="54">
        <v>-4</v>
      </c>
      <c r="I114" s="54">
        <v>-4</v>
      </c>
      <c r="J114" s="54">
        <v>-4</v>
      </c>
      <c r="K114" s="54">
        <v>-4</v>
      </c>
      <c r="L114" s="54">
        <v>-4</v>
      </c>
      <c r="M114" s="54">
        <v>-4</v>
      </c>
      <c r="N114" s="54">
        <v>-4</v>
      </c>
      <c r="O114" s="54">
        <v>-4</v>
      </c>
      <c r="P114" s="54">
        <v>-4</v>
      </c>
      <c r="Q114" s="54">
        <v>-4</v>
      </c>
      <c r="R114" s="54">
        <f t="shared" si="7"/>
        <v>-4</v>
      </c>
      <c r="S114" s="54">
        <f t="shared" si="5"/>
        <v>-4</v>
      </c>
      <c r="T114" s="54">
        <f t="shared" si="6"/>
        <v>-4</v>
      </c>
    </row>
    <row r="115" spans="2:20" x14ac:dyDescent="0.2">
      <c r="B115" s="45">
        <v>2008</v>
      </c>
      <c r="C115" s="53">
        <v>-4</v>
      </c>
      <c r="D115" s="54">
        <v>-4</v>
      </c>
      <c r="E115" s="54">
        <v>-4</v>
      </c>
      <c r="F115" s="54">
        <v>-4</v>
      </c>
      <c r="G115" s="54">
        <v>-4</v>
      </c>
      <c r="H115" s="54">
        <v>-4</v>
      </c>
      <c r="I115" s="54">
        <v>-4</v>
      </c>
      <c r="J115" s="54">
        <v>-4</v>
      </c>
      <c r="K115" s="54">
        <v>-4</v>
      </c>
      <c r="L115" s="54">
        <v>-4</v>
      </c>
      <c r="M115" s="54">
        <v>-4</v>
      </c>
      <c r="N115" s="54">
        <v>-4</v>
      </c>
      <c r="O115" s="54">
        <v>-4</v>
      </c>
      <c r="P115" s="54">
        <v>-4</v>
      </c>
      <c r="Q115" s="54">
        <v>-5</v>
      </c>
      <c r="R115" s="54">
        <f t="shared" si="7"/>
        <v>-4</v>
      </c>
      <c r="S115" s="54">
        <f t="shared" si="5"/>
        <v>-4</v>
      </c>
      <c r="T115" s="54">
        <f t="shared" si="6"/>
        <v>-4</v>
      </c>
    </row>
    <row r="116" spans="2:20" x14ac:dyDescent="0.2">
      <c r="B116" s="45">
        <v>2009</v>
      </c>
      <c r="C116" s="53">
        <v>-4</v>
      </c>
      <c r="D116" s="54">
        <v>-4</v>
      </c>
      <c r="E116" s="54">
        <v>-4</v>
      </c>
      <c r="F116" s="54">
        <v>-4</v>
      </c>
      <c r="G116" s="54">
        <v>-4</v>
      </c>
      <c r="H116" s="54">
        <v>-4</v>
      </c>
      <c r="I116" s="54">
        <v>-4</v>
      </c>
      <c r="J116" s="54">
        <v>-4</v>
      </c>
      <c r="K116" s="54">
        <v>-4</v>
      </c>
      <c r="L116" s="54">
        <v>-4</v>
      </c>
      <c r="M116" s="54">
        <v>-4</v>
      </c>
      <c r="N116" s="54">
        <v>-4</v>
      </c>
      <c r="O116" s="54">
        <v>-4</v>
      </c>
      <c r="P116" s="54">
        <v>-5</v>
      </c>
      <c r="Q116" s="54">
        <v>-5</v>
      </c>
      <c r="R116" s="54">
        <f t="shared" si="7"/>
        <v>-4</v>
      </c>
      <c r="S116" s="54">
        <f t="shared" si="5"/>
        <v>-4</v>
      </c>
      <c r="T116" s="54">
        <f t="shared" si="6"/>
        <v>-4</v>
      </c>
    </row>
    <row r="117" spans="2:20" x14ac:dyDescent="0.2">
      <c r="B117" s="45">
        <v>2010</v>
      </c>
      <c r="C117" s="53">
        <v>-4</v>
      </c>
      <c r="D117" s="54">
        <v>-4</v>
      </c>
      <c r="E117" s="54">
        <v>-4</v>
      </c>
      <c r="F117" s="54">
        <v>-4</v>
      </c>
      <c r="G117" s="54">
        <v>-4</v>
      </c>
      <c r="H117" s="54">
        <v>-4</v>
      </c>
      <c r="I117" s="54">
        <v>-4</v>
      </c>
      <c r="J117" s="54">
        <v>-4</v>
      </c>
      <c r="K117" s="54">
        <v>-4</v>
      </c>
      <c r="L117" s="54">
        <v>-4</v>
      </c>
      <c r="M117" s="54">
        <v>-4</v>
      </c>
      <c r="N117" s="54">
        <v>-4</v>
      </c>
      <c r="O117" s="54">
        <v>-4</v>
      </c>
      <c r="P117" s="54">
        <v>-5</v>
      </c>
      <c r="Q117" s="54">
        <v>-5</v>
      </c>
      <c r="R117" s="54">
        <f t="shared" si="7"/>
        <v>-4</v>
      </c>
      <c r="S117" s="54">
        <f t="shared" si="5"/>
        <v>-4</v>
      </c>
      <c r="T117" s="54">
        <f t="shared" si="6"/>
        <v>-4</v>
      </c>
    </row>
    <row r="118" spans="2:20" x14ac:dyDescent="0.2">
      <c r="B118" s="45">
        <v>2011</v>
      </c>
      <c r="C118" s="53">
        <v>-4</v>
      </c>
      <c r="D118" s="54">
        <v>-4</v>
      </c>
      <c r="E118" s="54">
        <v>-4</v>
      </c>
      <c r="F118" s="54">
        <v>-4</v>
      </c>
      <c r="G118" s="54">
        <v>-4</v>
      </c>
      <c r="H118" s="54">
        <v>-4</v>
      </c>
      <c r="I118" s="54">
        <v>-4</v>
      </c>
      <c r="J118" s="54">
        <v>-4</v>
      </c>
      <c r="K118" s="54">
        <v>-4</v>
      </c>
      <c r="L118" s="54">
        <v>-4</v>
      </c>
      <c r="M118" s="54">
        <v>-4</v>
      </c>
      <c r="N118" s="54">
        <v>-4</v>
      </c>
      <c r="O118" s="54">
        <v>-5</v>
      </c>
      <c r="P118" s="54">
        <v>-5</v>
      </c>
      <c r="Q118" s="54">
        <v>-5</v>
      </c>
      <c r="R118" s="54">
        <f t="shared" si="7"/>
        <v>-4</v>
      </c>
      <c r="S118" s="54">
        <f t="shared" si="5"/>
        <v>-4</v>
      </c>
      <c r="T118" s="54">
        <f t="shared" si="6"/>
        <v>-4</v>
      </c>
    </row>
    <row r="119" spans="2:20" x14ac:dyDescent="0.2">
      <c r="B119" s="45">
        <v>2012</v>
      </c>
      <c r="C119" s="53">
        <v>-4</v>
      </c>
      <c r="D119" s="54">
        <v>-4</v>
      </c>
      <c r="E119" s="54">
        <v>-4</v>
      </c>
      <c r="F119" s="54">
        <v>-4</v>
      </c>
      <c r="G119" s="54">
        <v>-4</v>
      </c>
      <c r="H119" s="54">
        <v>-4</v>
      </c>
      <c r="I119" s="54">
        <v>-4</v>
      </c>
      <c r="J119" s="54">
        <v>-4</v>
      </c>
      <c r="K119" s="54">
        <v>-4</v>
      </c>
      <c r="L119" s="54">
        <v>-4</v>
      </c>
      <c r="M119" s="54">
        <v>-4</v>
      </c>
      <c r="N119" s="54">
        <v>-5</v>
      </c>
      <c r="O119" s="54">
        <v>-5</v>
      </c>
      <c r="P119" s="54">
        <v>-5</v>
      </c>
      <c r="Q119" s="54">
        <v>-5</v>
      </c>
      <c r="R119" s="54">
        <f t="shared" si="7"/>
        <v>-4</v>
      </c>
      <c r="S119" s="54">
        <f t="shared" si="5"/>
        <v>-5</v>
      </c>
      <c r="T119" s="54">
        <f t="shared" si="6"/>
        <v>-4</v>
      </c>
    </row>
    <row r="120" spans="2:20" x14ac:dyDescent="0.2">
      <c r="B120" s="45">
        <v>2013</v>
      </c>
      <c r="C120" s="53">
        <v>-4</v>
      </c>
      <c r="D120" s="54">
        <v>-4</v>
      </c>
      <c r="E120" s="54">
        <v>-4</v>
      </c>
      <c r="F120" s="54">
        <v>-4</v>
      </c>
      <c r="G120" s="54">
        <v>-4</v>
      </c>
      <c r="H120" s="54">
        <v>-4</v>
      </c>
      <c r="I120" s="54">
        <v>-4</v>
      </c>
      <c r="J120" s="54">
        <v>-4</v>
      </c>
      <c r="K120" s="54">
        <v>-4</v>
      </c>
      <c r="L120" s="54">
        <v>-4</v>
      </c>
      <c r="M120" s="54">
        <v>-5</v>
      </c>
      <c r="N120" s="54">
        <v>-5</v>
      </c>
      <c r="O120" s="54">
        <v>-5</v>
      </c>
      <c r="P120" s="54">
        <v>-5</v>
      </c>
      <c r="Q120" s="54">
        <v>-5</v>
      </c>
      <c r="R120" s="54">
        <f t="shared" si="7"/>
        <v>-4</v>
      </c>
      <c r="S120" s="54">
        <f t="shared" si="5"/>
        <v>-5</v>
      </c>
      <c r="T120" s="54">
        <f t="shared" si="6"/>
        <v>-4</v>
      </c>
    </row>
    <row r="121" spans="2:20" x14ac:dyDescent="0.2">
      <c r="B121" s="45">
        <v>2014</v>
      </c>
      <c r="C121" s="53">
        <v>-4</v>
      </c>
      <c r="D121" s="54">
        <v>-4</v>
      </c>
      <c r="E121" s="54">
        <v>-4</v>
      </c>
      <c r="F121" s="54">
        <v>-4</v>
      </c>
      <c r="G121" s="54">
        <v>-4</v>
      </c>
      <c r="H121" s="54">
        <v>-4</v>
      </c>
      <c r="I121" s="54">
        <v>-4</v>
      </c>
      <c r="J121" s="54">
        <v>-4</v>
      </c>
      <c r="K121" s="54">
        <v>-5</v>
      </c>
      <c r="L121" s="54">
        <v>-5</v>
      </c>
      <c r="M121" s="54">
        <v>-5</v>
      </c>
      <c r="N121" s="54">
        <v>-5</v>
      </c>
      <c r="O121" s="54">
        <v>-5</v>
      </c>
      <c r="P121" s="54">
        <v>-5</v>
      </c>
      <c r="Q121" s="54">
        <v>-5</v>
      </c>
      <c r="R121" s="54">
        <f t="shared" si="7"/>
        <v>-4</v>
      </c>
      <c r="S121" s="54">
        <f t="shared" si="5"/>
        <v>-5</v>
      </c>
      <c r="T121" s="54">
        <f t="shared" si="6"/>
        <v>-4</v>
      </c>
    </row>
    <row r="122" spans="2:20" x14ac:dyDescent="0.2">
      <c r="B122" s="45">
        <v>2015</v>
      </c>
      <c r="C122" s="53">
        <v>-4</v>
      </c>
      <c r="D122" s="54">
        <v>-4</v>
      </c>
      <c r="E122" s="54">
        <v>-4</v>
      </c>
      <c r="F122" s="54">
        <v>-4</v>
      </c>
      <c r="G122" s="54">
        <v>-4</v>
      </c>
      <c r="H122" s="54">
        <v>-4</v>
      </c>
      <c r="I122" s="54">
        <v>-4</v>
      </c>
      <c r="J122" s="54">
        <v>-5</v>
      </c>
      <c r="K122" s="54">
        <v>-5</v>
      </c>
      <c r="L122" s="54">
        <v>-5</v>
      </c>
      <c r="M122" s="54">
        <v>-5</v>
      </c>
      <c r="N122" s="54">
        <v>-5</v>
      </c>
      <c r="O122" s="54">
        <v>-5</v>
      </c>
      <c r="P122" s="54">
        <v>-5</v>
      </c>
      <c r="Q122" s="54">
        <v>-5</v>
      </c>
      <c r="R122" s="54">
        <f t="shared" si="7"/>
        <v>-4</v>
      </c>
      <c r="S122" s="54">
        <f t="shared" si="5"/>
        <v>-5</v>
      </c>
      <c r="T122" s="54">
        <f t="shared" si="6"/>
        <v>-5</v>
      </c>
    </row>
    <row r="123" spans="2:20" x14ac:dyDescent="0.2">
      <c r="B123" s="45">
        <v>2016</v>
      </c>
      <c r="C123" s="53">
        <v>-4</v>
      </c>
      <c r="D123" s="54">
        <v>-4</v>
      </c>
      <c r="E123" s="54">
        <v>-4</v>
      </c>
      <c r="F123" s="54">
        <v>-4</v>
      </c>
      <c r="G123" s="54">
        <v>-4</v>
      </c>
      <c r="H123" s="54">
        <v>-5</v>
      </c>
      <c r="I123" s="54">
        <v>-5</v>
      </c>
      <c r="J123" s="54">
        <v>-5</v>
      </c>
      <c r="K123" s="54">
        <v>-5</v>
      </c>
      <c r="L123" s="54">
        <v>-5</v>
      </c>
      <c r="M123" s="54">
        <v>-5</v>
      </c>
      <c r="N123" s="54">
        <v>-5</v>
      </c>
      <c r="O123" s="54">
        <v>-5</v>
      </c>
      <c r="P123" s="54">
        <v>-5</v>
      </c>
      <c r="Q123" s="54">
        <v>-5</v>
      </c>
      <c r="R123" s="54">
        <f t="shared" si="7"/>
        <v>-4</v>
      </c>
      <c r="S123" s="54">
        <f t="shared" si="5"/>
        <v>-5</v>
      </c>
      <c r="T123" s="54">
        <f t="shared" si="6"/>
        <v>-5</v>
      </c>
    </row>
    <row r="124" spans="2:20" x14ac:dyDescent="0.2">
      <c r="B124" s="45">
        <v>2017</v>
      </c>
      <c r="C124" s="53">
        <v>-4</v>
      </c>
      <c r="D124" s="54">
        <v>-4</v>
      </c>
      <c r="E124" s="54">
        <v>-4</v>
      </c>
      <c r="F124" s="54">
        <v>-4</v>
      </c>
      <c r="G124" s="54">
        <v>-5</v>
      </c>
      <c r="H124" s="54">
        <v>-5</v>
      </c>
      <c r="I124" s="54">
        <v>-5</v>
      </c>
      <c r="J124" s="54">
        <v>-5</v>
      </c>
      <c r="K124" s="54">
        <v>-5</v>
      </c>
      <c r="L124" s="54">
        <v>-5</v>
      </c>
      <c r="M124" s="54">
        <v>-5</v>
      </c>
      <c r="N124" s="54">
        <v>-5</v>
      </c>
      <c r="O124" s="54">
        <v>-5</v>
      </c>
      <c r="P124" s="54">
        <v>-5</v>
      </c>
      <c r="Q124" s="54">
        <v>-5</v>
      </c>
      <c r="R124" s="54">
        <f t="shared" si="7"/>
        <v>-5</v>
      </c>
      <c r="S124" s="54">
        <f t="shared" si="5"/>
        <v>-5</v>
      </c>
      <c r="T124" s="54">
        <f t="shared" si="6"/>
        <v>-5</v>
      </c>
    </row>
    <row r="125" spans="2:20" x14ac:dyDescent="0.2">
      <c r="B125" s="45">
        <v>2018</v>
      </c>
      <c r="C125" s="53">
        <v>-4</v>
      </c>
      <c r="D125" s="54">
        <v>-4</v>
      </c>
      <c r="E125" s="54">
        <v>-4</v>
      </c>
      <c r="F125" s="54">
        <v>-5</v>
      </c>
      <c r="G125" s="54">
        <v>-5</v>
      </c>
      <c r="H125" s="54">
        <v>-5</v>
      </c>
      <c r="I125" s="54">
        <v>-5</v>
      </c>
      <c r="J125" s="54">
        <v>-5</v>
      </c>
      <c r="K125" s="54">
        <v>-5</v>
      </c>
      <c r="L125" s="54">
        <v>-5</v>
      </c>
      <c r="M125" s="54">
        <v>-5</v>
      </c>
      <c r="N125" s="54">
        <v>-5</v>
      </c>
      <c r="O125" s="54">
        <v>-5</v>
      </c>
      <c r="P125" s="54">
        <v>-5</v>
      </c>
      <c r="Q125" s="54">
        <v>-5</v>
      </c>
      <c r="R125" s="54">
        <f t="shared" si="7"/>
        <v>-5</v>
      </c>
      <c r="S125" s="54">
        <f t="shared" si="5"/>
        <v>-5</v>
      </c>
      <c r="T125" s="54">
        <f t="shared" si="6"/>
        <v>-5</v>
      </c>
    </row>
    <row r="126" spans="2:20" x14ac:dyDescent="0.2">
      <c r="B126" s="45">
        <v>2019</v>
      </c>
      <c r="C126" s="53">
        <v>-4</v>
      </c>
      <c r="D126" s="54">
        <v>-4</v>
      </c>
      <c r="E126" s="54">
        <v>-5</v>
      </c>
      <c r="F126" s="54">
        <v>-5</v>
      </c>
      <c r="G126" s="54">
        <v>-5</v>
      </c>
      <c r="H126" s="54">
        <v>-5</v>
      </c>
      <c r="I126" s="54">
        <v>-5</v>
      </c>
      <c r="J126" s="54">
        <v>-5</v>
      </c>
      <c r="K126" s="54">
        <v>-5</v>
      </c>
      <c r="L126" s="54">
        <v>-5</v>
      </c>
      <c r="M126" s="54">
        <v>-5</v>
      </c>
      <c r="N126" s="54">
        <v>-5</v>
      </c>
      <c r="O126" s="54">
        <v>-5</v>
      </c>
      <c r="P126" s="54">
        <v>-5</v>
      </c>
      <c r="Q126" s="54">
        <v>-6</v>
      </c>
      <c r="R126" s="54">
        <f t="shared" si="7"/>
        <v>-5</v>
      </c>
      <c r="S126" s="54">
        <f t="shared" si="5"/>
        <v>-5</v>
      </c>
      <c r="T126" s="54">
        <f t="shared" si="6"/>
        <v>-5</v>
      </c>
    </row>
    <row r="127" spans="2:20" x14ac:dyDescent="0.2">
      <c r="B127" s="45">
        <v>2020</v>
      </c>
      <c r="C127" s="53">
        <v>-4</v>
      </c>
      <c r="D127" s="54">
        <v>-5</v>
      </c>
      <c r="E127" s="54">
        <v>-5</v>
      </c>
      <c r="F127" s="54">
        <v>-5</v>
      </c>
      <c r="G127" s="54">
        <v>-5</v>
      </c>
      <c r="H127" s="54">
        <v>-5</v>
      </c>
      <c r="I127" s="54">
        <v>-5</v>
      </c>
      <c r="J127" s="54">
        <v>-5</v>
      </c>
      <c r="K127" s="54">
        <v>-5</v>
      </c>
      <c r="L127" s="54">
        <v>-5</v>
      </c>
      <c r="M127" s="54">
        <v>-5</v>
      </c>
      <c r="N127" s="54">
        <v>-5</v>
      </c>
      <c r="O127" s="54">
        <v>-5</v>
      </c>
      <c r="P127" s="54">
        <v>-5</v>
      </c>
      <c r="Q127" s="54">
        <v>-6</v>
      </c>
      <c r="R127" s="54">
        <f t="shared" si="7"/>
        <v>-5</v>
      </c>
      <c r="S127" s="54">
        <f t="shared" si="5"/>
        <v>-5</v>
      </c>
      <c r="T127" s="54">
        <f t="shared" si="6"/>
        <v>-5</v>
      </c>
    </row>
    <row r="128" spans="2:20" x14ac:dyDescent="0.2">
      <c r="B128" s="47" t="s">
        <v>24</v>
      </c>
      <c r="C128" s="55">
        <v>-5</v>
      </c>
      <c r="D128" s="56">
        <v>-6</v>
      </c>
      <c r="E128" s="56">
        <v>-6</v>
      </c>
      <c r="F128" s="56">
        <v>-6</v>
      </c>
      <c r="G128" s="56">
        <v>-6</v>
      </c>
      <c r="H128" s="56">
        <v>-6</v>
      </c>
      <c r="I128" s="56">
        <v>-6</v>
      </c>
      <c r="J128" s="56">
        <v>-6</v>
      </c>
      <c r="K128" s="56">
        <v>-6</v>
      </c>
      <c r="L128" s="56">
        <v>-6</v>
      </c>
      <c r="M128" s="56">
        <v>-6</v>
      </c>
      <c r="N128" s="56">
        <v>-6</v>
      </c>
      <c r="O128" s="56">
        <v>-6</v>
      </c>
      <c r="P128" s="56">
        <v>-6</v>
      </c>
      <c r="Q128" s="56">
        <v>-7</v>
      </c>
      <c r="R128" s="56">
        <f t="shared" si="7"/>
        <v>-6</v>
      </c>
      <c r="S128" s="56">
        <f t="shared" si="5"/>
        <v>-6</v>
      </c>
      <c r="T128" s="56">
        <f t="shared" si="6"/>
        <v>-6</v>
      </c>
    </row>
    <row r="129" spans="2:17" x14ac:dyDescent="0.2">
      <c r="B129" s="57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</row>
    <row r="130" spans="2:17" x14ac:dyDescent="0.2">
      <c r="B130" s="57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</row>
    <row r="131" spans="2:17" x14ac:dyDescent="0.2">
      <c r="B131" s="57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</row>
    <row r="132" spans="2:17" x14ac:dyDescent="0.2">
      <c r="B132" s="57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</row>
    <row r="133" spans="2:17" x14ac:dyDescent="0.2">
      <c r="B133" s="57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</row>
    <row r="134" spans="2:17" x14ac:dyDescent="0.2">
      <c r="B134" s="57"/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</row>
    <row r="135" spans="2:17" x14ac:dyDescent="0.2">
      <c r="B135" s="57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</row>
    <row r="136" spans="2:17" x14ac:dyDescent="0.2">
      <c r="B136" s="57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</row>
    <row r="137" spans="2:17" x14ac:dyDescent="0.2">
      <c r="B137" s="57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</row>
    <row r="138" spans="2:17" x14ac:dyDescent="0.2">
      <c r="B138" s="57"/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</row>
    <row r="139" spans="2:17" x14ac:dyDescent="0.2">
      <c r="B139" s="57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</row>
    <row r="140" spans="2:17" x14ac:dyDescent="0.2">
      <c r="B140" s="57"/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</row>
    <row r="141" spans="2:17" x14ac:dyDescent="0.2">
      <c r="B141" s="57"/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</row>
    <row r="142" spans="2:17" x14ac:dyDescent="0.2">
      <c r="B142" s="57"/>
      <c r="C142" s="58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</row>
    <row r="143" spans="2:17" x14ac:dyDescent="0.2">
      <c r="B143" s="57"/>
      <c r="C143" s="58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</row>
    <row r="144" spans="2:17" x14ac:dyDescent="0.2">
      <c r="B144" s="57"/>
      <c r="C144" s="58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</row>
    <row r="145" spans="2:17" x14ac:dyDescent="0.2">
      <c r="B145" s="57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</row>
    <row r="146" spans="2:17" x14ac:dyDescent="0.2">
      <c r="B146" s="57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</row>
    <row r="147" spans="2:17" x14ac:dyDescent="0.2">
      <c r="B147" s="57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</row>
    <row r="148" spans="2:17" x14ac:dyDescent="0.2">
      <c r="B148" s="57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</row>
    <row r="149" spans="2:17" x14ac:dyDescent="0.2">
      <c r="B149" s="57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</row>
    <row r="150" spans="2:17" x14ac:dyDescent="0.2">
      <c r="B150" s="57"/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</row>
    <row r="151" spans="2:17" x14ac:dyDescent="0.2">
      <c r="B151" s="57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</row>
    <row r="152" spans="2:17" x14ac:dyDescent="0.2">
      <c r="B152" s="57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</row>
    <row r="153" spans="2:17" x14ac:dyDescent="0.2">
      <c r="B153" s="57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</row>
    <row r="154" spans="2:17" x14ac:dyDescent="0.2">
      <c r="B154" s="57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</row>
    <row r="155" spans="2:17" x14ac:dyDescent="0.2">
      <c r="B155" s="57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</row>
    <row r="156" spans="2:17" x14ac:dyDescent="0.2">
      <c r="B156" s="57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</row>
    <row r="157" spans="2:17" x14ac:dyDescent="0.2">
      <c r="B157" s="57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</row>
    <row r="158" spans="2:17" x14ac:dyDescent="0.2">
      <c r="B158" s="57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</row>
    <row r="159" spans="2:17" x14ac:dyDescent="0.2">
      <c r="B159" s="57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</row>
    <row r="160" spans="2:17" x14ac:dyDescent="0.2">
      <c r="B160" s="57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</row>
    <row r="161" spans="2:17" x14ac:dyDescent="0.2">
      <c r="B161" s="57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</row>
    <row r="162" spans="2:17" x14ac:dyDescent="0.2">
      <c r="B162" s="57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</row>
    <row r="163" spans="2:17" x14ac:dyDescent="0.2">
      <c r="B163" s="57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</row>
    <row r="164" spans="2:17" x14ac:dyDescent="0.2">
      <c r="B164" s="57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</row>
    <row r="165" spans="2:17" x14ac:dyDescent="0.2">
      <c r="B165" s="57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</row>
    <row r="166" spans="2:17" x14ac:dyDescent="0.2">
      <c r="B166" s="57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</row>
    <row r="167" spans="2:17" x14ac:dyDescent="0.2">
      <c r="B167" s="57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</row>
    <row r="168" spans="2:17" x14ac:dyDescent="0.2">
      <c r="B168" s="57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</row>
    <row r="169" spans="2:17" x14ac:dyDescent="0.2">
      <c r="B169" s="57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</row>
    <row r="170" spans="2:17" x14ac:dyDescent="0.2">
      <c r="B170" s="57"/>
      <c r="C170" s="58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</row>
    <row r="171" spans="2:17" x14ac:dyDescent="0.2">
      <c r="B171" s="57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</row>
    <row r="172" spans="2:17" x14ac:dyDescent="0.2">
      <c r="B172" s="57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</row>
  </sheetData>
  <mergeCells count="21">
    <mergeCell ref="A1:T2"/>
    <mergeCell ref="B4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Q5:Q6"/>
    <mergeCell ref="C4:T4"/>
    <mergeCell ref="R5:R6"/>
    <mergeCell ref="S5:S6"/>
    <mergeCell ref="T5:T6"/>
    <mergeCell ref="L5:L6"/>
    <mergeCell ref="M5:M6"/>
    <mergeCell ref="N5:N6"/>
    <mergeCell ref="O5:O6"/>
    <mergeCell ref="P5:P6"/>
  </mergeCells>
  <conditionalFormatting sqref="R7:R128">
    <cfRule type="colorScale" priority="13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4">
      <colorScale>
        <cfvo type="num" val="-7"/>
        <cfvo type="num" val="7"/>
        <color theme="0" tint="-4.9989318521683403E-2"/>
        <color theme="0" tint="-0.34998626667073579"/>
      </colorScale>
    </cfRule>
    <cfRule type="colorScale" priority="15">
      <colorScale>
        <cfvo type="num" val="-7"/>
        <cfvo type="num" val="7"/>
        <color theme="5" tint="0.79998168889431442"/>
        <color theme="3" tint="0.79998168889431442"/>
      </colorScale>
    </cfRule>
    <cfRule type="colorScale" priority="16">
      <colorScale>
        <cfvo type="min"/>
        <cfvo type="max"/>
        <color rgb="FF63BE7B"/>
        <color rgb="FFFFEF9C"/>
      </colorScale>
    </cfRule>
  </conditionalFormatting>
  <conditionalFormatting sqref="S7:S128">
    <cfRule type="colorScale" priority="9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10">
      <colorScale>
        <cfvo type="num" val="-7"/>
        <cfvo type="num" val="7"/>
        <color theme="0" tint="-4.9989318521683403E-2"/>
        <color theme="0" tint="-0.34998626667073579"/>
      </colorScale>
    </cfRule>
    <cfRule type="colorScale" priority="11">
      <colorScale>
        <cfvo type="num" val="-7"/>
        <cfvo type="num" val="7"/>
        <color theme="5" tint="0.79998168889431442"/>
        <color theme="3" tint="0.79998168889431442"/>
      </colorScale>
    </cfRule>
    <cfRule type="colorScale" priority="12">
      <colorScale>
        <cfvo type="min"/>
        <cfvo type="max"/>
        <color rgb="FF63BE7B"/>
        <color rgb="FFFFEF9C"/>
      </colorScale>
    </cfRule>
  </conditionalFormatting>
  <conditionalFormatting sqref="T7:T128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2">
      <colorScale>
        <cfvo type="num" val="-7"/>
        <cfvo type="num" val="7"/>
        <color theme="0" tint="-4.9989318521683403E-2"/>
        <color theme="0" tint="-0.34998626667073579"/>
      </colorScale>
    </cfRule>
    <cfRule type="colorScale" priority="3">
      <colorScale>
        <cfvo type="num" val="-7"/>
        <cfvo type="num" val="7"/>
        <color theme="5" tint="0.79998168889431442"/>
        <color theme="3" tint="0.79998168889431442"/>
      </colorScale>
    </cfRule>
    <cfRule type="colorScale" priority="4">
      <colorScale>
        <cfvo type="min"/>
        <cfvo type="max"/>
        <color rgb="FF63BE7B"/>
        <color rgb="FFFFEF9C"/>
      </colorScale>
    </cfRule>
  </conditionalFormatting>
  <conditionalFormatting sqref="C7:Q128">
    <cfRule type="colorScale" priority="24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25">
      <colorScale>
        <cfvo type="num" val="-7"/>
        <cfvo type="num" val="7"/>
        <color theme="0" tint="-4.9989318521683403E-2"/>
        <color theme="0" tint="-0.34998626667073579"/>
      </colorScale>
    </cfRule>
    <cfRule type="colorScale" priority="26">
      <colorScale>
        <cfvo type="num" val="-7"/>
        <cfvo type="num" val="7"/>
        <color theme="5" tint="0.79998168889431442"/>
        <color theme="3" tint="0.79998168889431442"/>
      </colorScale>
    </cfRule>
    <cfRule type="colorScale" priority="27">
      <colorScale>
        <cfvo type="min"/>
        <cfvo type="max"/>
        <color rgb="FF63BE7B"/>
        <color rgb="FFFFEF9C"/>
      </colorScale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Info</vt:lpstr>
      <vt:lpstr>TG62</vt:lpstr>
      <vt:lpstr>A62</vt:lpstr>
      <vt:lpstr>A62D</vt:lpstr>
      <vt:lpstr>A62I</vt:lpstr>
      <vt:lpstr>A62C</vt:lpstr>
      <vt:lpstr>Age-shifts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Conforti</dc:creator>
  <cp:lastModifiedBy>Simona Volpe</cp:lastModifiedBy>
  <cp:lastPrinted>2013-03-28T11:44:26Z</cp:lastPrinted>
  <dcterms:created xsi:type="dcterms:W3CDTF">2013-03-28T08:23:18Z</dcterms:created>
  <dcterms:modified xsi:type="dcterms:W3CDTF">2017-11-17T09:40:24Z</dcterms:modified>
</cp:coreProperties>
</file>